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Ex1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Ex2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ober01\Desktop\"/>
    </mc:Choice>
  </mc:AlternateContent>
  <xr:revisionPtr revIDLastSave="0" documentId="8_{5D38E918-C6C4-4112-9E34-291947BAC7CE}" xr6:coauthVersionLast="44" xr6:coauthVersionMax="44" xr10:uidLastSave="{00000000-0000-0000-0000-000000000000}"/>
  <bookViews>
    <workbookView xWindow="-120" yWindow="-120" windowWidth="29040" windowHeight="15840" tabRatio="908" xr2:uid="{924267E7-60EC-4AE8-96E2-B433BD9A23EF}"/>
  </bookViews>
  <sheets>
    <sheet name="Cover Notes" sheetId="11" r:id="rId1"/>
    <sheet name="Table 1" sheetId="14" r:id="rId2"/>
    <sheet name="Table 2" sheetId="18" r:id="rId3"/>
    <sheet name="Table 4" sheetId="16" r:id="rId4"/>
    <sheet name="Table 5" sheetId="17" r:id="rId5"/>
    <sheet name="Table 6" sheetId="15" r:id="rId6"/>
    <sheet name="Table 7" sheetId="20" r:id="rId7"/>
    <sheet name="Table 8" sheetId="19" r:id="rId8"/>
    <sheet name="Table 9" sheetId="21" r:id="rId9"/>
    <sheet name="Table 10" sheetId="22" r:id="rId10"/>
    <sheet name="Table 11" sheetId="24" r:id="rId11"/>
  </sheets>
  <definedNames>
    <definedName name="_xlchart.v5.0" hidden="1">'Table 11'!$A$1</definedName>
    <definedName name="_xlchart.v5.1" hidden="1">'Table 11'!$A$2:$A$27</definedName>
    <definedName name="_xlchart.v5.2" hidden="1">'Table 11'!$B$1</definedName>
    <definedName name="_xlchart.v5.3" hidden="1">'Table 11'!$B$2:$B$27</definedName>
    <definedName name="_xlchart.v5.4" hidden="1">'Table 11'!$A$1</definedName>
    <definedName name="_xlchart.v5.5" hidden="1">'Table 11'!$A$2:$A$27</definedName>
    <definedName name="_xlchart.v5.6" hidden="1">'Table 11'!$C$1</definedName>
    <definedName name="_xlchart.v5.7" hidden="1">'Table 11'!$C$2:$C$27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8" l="1"/>
  <c r="C28" i="24"/>
  <c r="B28" i="24"/>
  <c r="G7" i="22"/>
  <c r="F7" i="22"/>
  <c r="C6" i="22"/>
  <c r="B6" i="22"/>
</calcChain>
</file>

<file path=xl/sharedStrings.xml><?xml version="1.0" encoding="utf-8"?>
<sst xmlns="http://schemas.openxmlformats.org/spreadsheetml/2006/main" count="332" uniqueCount="236">
  <si>
    <t>Accommodation &amp; food services</t>
  </si>
  <si>
    <t>Activities of households as employers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</si>
  <si>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</si>
  <si>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</si>
  <si>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</si>
  <si>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</si>
  <si>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</si>
  <si>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</si>
  <si>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</si>
  <si>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</si>
  <si>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</si>
  <si>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</si>
  <si>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</si>
  <si>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</si>
  <si>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</si>
  <si>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</si>
  <si>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</si>
  <si>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</si>
  <si>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All Sectors</t>
  </si>
  <si>
    <t>Preliminary Statistics</t>
  </si>
  <si>
    <t>COVID-19 Temporary Wage Subsidy Scheme (TWSS)</t>
  </si>
  <si>
    <t>https://www.revenue.ie/en/corporate/information-about-revenue/statistics/number-of-taxpayers-and-returns/covid-19-wage-subsidy-scheme-statistics.aspx</t>
  </si>
  <si>
    <t>The caveats and notes in the statistics apply equally to the tables in this file.</t>
  </si>
  <si>
    <t>Employees receiving subsidy in each week</t>
  </si>
  <si>
    <t>First-time TWSS Recipients</t>
  </si>
  <si>
    <t>TWSS Outflows</t>
  </si>
  <si>
    <t>n/a</t>
  </si>
  <si>
    <t xml:space="preserve">Week to March 27 </t>
  </si>
  <si>
    <t>Week to April 3</t>
  </si>
  <si>
    <t>Week to April 10</t>
  </si>
  <si>
    <t>Week to April 17</t>
  </si>
  <si>
    <t>Week to April 24</t>
  </si>
  <si>
    <t xml:space="preserve">Week to May 1 </t>
  </si>
  <si>
    <t>Week to May 8</t>
  </si>
  <si>
    <t>All Refunds</t>
  </si>
  <si>
    <t>Week to May 15</t>
  </si>
  <si>
    <t>Week to May 22</t>
  </si>
  <si>
    <t>Week to May 29</t>
  </si>
  <si>
    <t>Sector</t>
  </si>
  <si>
    <t>Cumulative</t>
  </si>
  <si>
    <t>Mining &amp; quarrying</t>
  </si>
  <si>
    <t>Wholesale &amp; retail</t>
  </si>
  <si>
    <t>Information &amp; communication</t>
  </si>
  <si>
    <t>Professional, scientific &amp; technical</t>
  </si>
  <si>
    <t>Health &amp; social work</t>
  </si>
  <si>
    <t>All other activities</t>
  </si>
  <si>
    <t>Remain with Same Employer</t>
  </si>
  <si>
    <t>Hired by New Employer</t>
  </si>
  <si>
    <t>Since 18 May (Phase 1 Reopening)</t>
  </si>
  <si>
    <t>Rehires</t>
  </si>
  <si>
    <t>New Hires</t>
  </si>
  <si>
    <t>000s of Employees</t>
  </si>
  <si>
    <t>Week to 30 March</t>
  </si>
  <si>
    <t>Week to 6 April</t>
  </si>
  <si>
    <t>Week to13 April</t>
  </si>
  <si>
    <t>Week to 20 April</t>
  </si>
  <si>
    <t>Week to 27 April</t>
  </si>
  <si>
    <t>Week to 4 May</t>
  </si>
  <si>
    <t>Week to 11 May</t>
  </si>
  <si>
    <t>Week to 19 May</t>
  </si>
  <si>
    <t>Share of Employees with Additional Pay</t>
  </si>
  <si>
    <t>Share of Employees with tapered subsidy</t>
  </si>
  <si>
    <t>€351-€410</t>
  </si>
  <si>
    <t>Week to 26 May</t>
  </si>
  <si>
    <t>Week to 2 June</t>
  </si>
  <si>
    <t>€201-€349</t>
  </si>
  <si>
    <t>€0-€200</t>
  </si>
  <si>
    <t>Pay Frequencies</t>
  </si>
  <si>
    <t>Weekly</t>
  </si>
  <si>
    <t>Fortnightly</t>
  </si>
  <si>
    <t>Monthly</t>
  </si>
  <si>
    <t>Other</t>
  </si>
  <si>
    <t>Received refunds in last week</t>
  </si>
  <si>
    <t>Received refunds in last month</t>
  </si>
  <si>
    <t xml:space="preserve">TWSS Employers as % of All Employers </t>
  </si>
  <si>
    <t>Week to 5 June</t>
  </si>
  <si>
    <t>Date</t>
  </si>
  <si>
    <t>Cumulative Cost</t>
  </si>
  <si>
    <t>€ million</t>
  </si>
  <si>
    <t>To 9 April</t>
  </si>
  <si>
    <t>Week to 17 April</t>
  </si>
  <si>
    <t>Week to 23 April</t>
  </si>
  <si>
    <t>Week to 30 April</t>
  </si>
  <si>
    <t>Week to 7 May</t>
  </si>
  <si>
    <t>Week to 14 May</t>
  </si>
  <si>
    <t>Week to 21 May</t>
  </si>
  <si>
    <t>Week to 28 May</t>
  </si>
  <si>
    <t>Week to 4 June</t>
  </si>
  <si>
    <t>Week to 11 June</t>
  </si>
  <si>
    <t>Exchequer Cost</t>
  </si>
  <si>
    <t>Number of Weeks in TWSS</t>
  </si>
  <si>
    <t>Share of Current TWSS Employees</t>
  </si>
  <si>
    <t>Employee Duration on TWSS</t>
  </si>
  <si>
    <t>Weekly Cost</t>
  </si>
  <si>
    <t>€101-€200</t>
  </si>
  <si>
    <t>€201-€300</t>
  </si>
  <si>
    <t>€300+</t>
  </si>
  <si>
    <t>€1-€100</t>
  </si>
  <si>
    <t>Week to 12 May</t>
  </si>
  <si>
    <t>Week to 9 June</t>
  </si>
  <si>
    <t>Week to 12 June</t>
  </si>
  <si>
    <t>Week to 18 June</t>
  </si>
  <si>
    <t>Week to 16 June</t>
  </si>
  <si>
    <t>All Employees</t>
  </si>
  <si>
    <t>Month</t>
  </si>
  <si>
    <t>Number of Employees</t>
  </si>
  <si>
    <t>Gross Pay</t>
  </si>
  <si>
    <t>Average Gross Pay</t>
  </si>
  <si>
    <t>Income Tax Paid</t>
  </si>
  <si>
    <t>USC Paid</t>
  </si>
  <si>
    <t>Employee PRSI</t>
  </si>
  <si>
    <t>Employer PRSI</t>
  </si>
  <si>
    <t>Number of Employers</t>
  </si>
  <si>
    <t>January</t>
  </si>
  <si>
    <t xml:space="preserve">February </t>
  </si>
  <si>
    <t>March</t>
  </si>
  <si>
    <t>TWSS Employees</t>
  </si>
  <si>
    <t>April</t>
  </si>
  <si>
    <t>May</t>
  </si>
  <si>
    <t>Weekly Subsidy Amount</t>
  </si>
  <si>
    <t>Share of Employees</t>
  </si>
  <si>
    <t>Additional Pay Amount</t>
  </si>
  <si>
    <t>Cumulative Share with Subsidy between €351 and €410</t>
  </si>
  <si>
    <t>This file presents the tables published in TWSS statistics dated 25 June 2020.</t>
  </si>
  <si>
    <t>Week to 25 June</t>
  </si>
  <si>
    <t>Week to 19 June</t>
  </si>
  <si>
    <t>Since 8 June (Phase 2 Reopening)</t>
  </si>
  <si>
    <t>All Additional Pay Amount</t>
  </si>
  <si>
    <t>Week to 23 June</t>
  </si>
  <si>
    <t>0.53m</t>
  </si>
  <si>
    <t>0.5m</t>
  </si>
  <si>
    <t>€1,503m</t>
  </si>
  <si>
    <t>€1,366m</t>
  </si>
  <si>
    <t>€1,325m</t>
  </si>
  <si>
    <t>€570m</t>
  </si>
  <si>
    <t>€467m</t>
  </si>
  <si>
    <t>€191m</t>
  </si>
  <si>
    <t>€176m</t>
  </si>
  <si>
    <t>€164m</t>
  </si>
  <si>
    <t>-€23m</t>
  </si>
  <si>
    <t>-€16m</t>
  </si>
  <si>
    <t>€39m</t>
  </si>
  <si>
    <t>€35m</t>
  </si>
  <si>
    <t>€32m</t>
  </si>
  <si>
    <t>€4m</t>
  </si>
  <si>
    <t>€1m</t>
  </si>
  <si>
    <t>€54m</t>
  </si>
  <si>
    <t>€49m</t>
  </si>
  <si>
    <t>€47m</t>
  </si>
  <si>
    <t>€10m</t>
  </si>
  <si>
    <t>€7m</t>
  </si>
  <si>
    <t>€145m</t>
  </si>
  <si>
    <t>€132m</t>
  </si>
  <si>
    <t>€126m</t>
  </si>
  <si>
    <t>€30m</t>
  </si>
  <si>
    <t>€19m</t>
  </si>
  <si>
    <t>1.90m</t>
  </si>
  <si>
    <t>€6,187m</t>
  </si>
  <si>
    <t>€1,077m</t>
  </si>
  <si>
    <t>€211m</t>
  </si>
  <si>
    <t>€220m</t>
  </si>
  <si>
    <t>€595m</t>
  </si>
  <si>
    <t>1.88m</t>
  </si>
  <si>
    <t>€5,889m</t>
  </si>
  <si>
    <t>€1,073m</t>
  </si>
  <si>
    <t>€209m</t>
  </si>
  <si>
    <t>€212m</t>
  </si>
  <si>
    <t>€563m</t>
  </si>
  <si>
    <t>1.87m</t>
  </si>
  <si>
    <t>€6,463m</t>
  </si>
  <si>
    <t>€1,272m</t>
  </si>
  <si>
    <t>€252m</t>
  </si>
  <si>
    <t>€233m</t>
  </si>
  <si>
    <t>€608m</t>
  </si>
  <si>
    <t>1.61m</t>
  </si>
  <si>
    <t>€4,745m</t>
  </si>
  <si>
    <t>€842m</t>
  </si>
  <si>
    <t>€169m</t>
  </si>
  <si>
    <t>€166m</t>
  </si>
  <si>
    <t>€423m</t>
  </si>
  <si>
    <t>1.57m</t>
  </si>
  <si>
    <t>€4,387m</t>
  </si>
  <si>
    <t>€755m</t>
  </si>
  <si>
    <t>€150m</t>
  </si>
  <si>
    <t>€151m</t>
  </si>
  <si>
    <t>€389m</t>
  </si>
  <si>
    <t xml:space="preserve">          63.3 </t>
  </si>
  <si>
    <t xml:space="preserve">                           19.8 </t>
  </si>
  <si>
    <t xml:space="preserve">                                          12.3 </t>
  </si>
  <si>
    <t xml:space="preserve">                  58.6 </t>
  </si>
  <si>
    <t xml:space="preserve">                           30.0 </t>
  </si>
  <si>
    <t xml:space="preserve">                                          15.1 </t>
  </si>
  <si>
    <t>Share of TWSS Employers</t>
  </si>
  <si>
    <t>Share of TWSS Employees</t>
  </si>
  <si>
    <t>Revenue Division</t>
  </si>
  <si>
    <t>Medium Enterprises</t>
  </si>
  <si>
    <t>Business</t>
  </si>
  <si>
    <t>Personal</t>
  </si>
  <si>
    <t>Large Cases</t>
  </si>
  <si>
    <t>All Division</t>
  </si>
  <si>
    <t>Number of TWSS Employees</t>
  </si>
  <si>
    <t>1-2</t>
  </si>
  <si>
    <t>3-9</t>
  </si>
  <si>
    <t>10-49</t>
  </si>
  <si>
    <t>50-249</t>
  </si>
  <si>
    <t>250+</t>
  </si>
  <si>
    <t>All Employee Ranges</t>
  </si>
  <si>
    <t>County</t>
  </si>
  <si>
    <t xml:space="preserve">Carlow         </t>
  </si>
  <si>
    <t xml:space="preserve">Cavan          </t>
  </si>
  <si>
    <t xml:space="preserve">Clare          </t>
  </si>
  <si>
    <t>Cork</t>
  </si>
  <si>
    <t xml:space="preserve">Donegal        </t>
  </si>
  <si>
    <t>Dublin</t>
  </si>
  <si>
    <t xml:space="preserve">Galway         </t>
  </si>
  <si>
    <t xml:space="preserve">Kerry          </t>
  </si>
  <si>
    <t xml:space="preserve">Kildare        </t>
  </si>
  <si>
    <t xml:space="preserve">Kilkenny       </t>
  </si>
  <si>
    <t xml:space="preserve">Laois          </t>
  </si>
  <si>
    <t xml:space="preserve">Leitrim        </t>
  </si>
  <si>
    <t xml:space="preserve">Limerick       </t>
  </si>
  <si>
    <t xml:space="preserve">Longford       </t>
  </si>
  <si>
    <t xml:space="preserve">Louth          </t>
  </si>
  <si>
    <t xml:space="preserve">Mayo           </t>
  </si>
  <si>
    <t xml:space="preserve">Meath          </t>
  </si>
  <si>
    <t xml:space="preserve">Monaghan       </t>
  </si>
  <si>
    <t xml:space="preserve">Offaly         </t>
  </si>
  <si>
    <t xml:space="preserve">Roscommon      </t>
  </si>
  <si>
    <t xml:space="preserve">Sligo          </t>
  </si>
  <si>
    <t xml:space="preserve">Tipperary      </t>
  </si>
  <si>
    <t xml:space="preserve">Waterford      </t>
  </si>
  <si>
    <t xml:space="preserve">Westmeath      </t>
  </si>
  <si>
    <t xml:space="preserve">Wexford        </t>
  </si>
  <si>
    <t xml:space="preserve">Wicklow        </t>
  </si>
  <si>
    <t>All Counties</t>
  </si>
  <si>
    <t>1,698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</si>
</sst>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&quot;€&quot;#,##0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9" fontId="1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165" fontId="1" fillId="0" borderId="0" xfId="3" applyNumberFormat="1" applyFont="1"/>
    <xf numFmtId="2" fontId="1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center" vertical="center" wrapText="1"/>
    </xf>
    <xf numFmtId="0" fontId="7" fillId="2" borderId="0" xfId="0" applyFont="1" applyFill="1"/>
    <xf numFmtId="0" fontId="8" fillId="2" borderId="0" xfId="1" applyFont="1" applyFill="1"/>
    <xf numFmtId="165" fontId="6" fillId="0" borderId="0" xfId="3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9" fontId="1" fillId="0" borderId="0" xfId="2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165" fontId="6" fillId="0" borderId="0" xfId="3" applyNumberFormat="1" applyFont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/>
    </xf>
    <xf numFmtId="9" fontId="1" fillId="0" borderId="0" xfId="0" applyNumberFormat="1" applyFont="1" applyFill="1" applyAlignment="1">
      <alignment horizontal="center" vertical="center"/>
    </xf>
    <xf numFmtId="0" fontId="1" fillId="0" borderId="0" xfId="0" applyFont="1"/>
    <xf numFmtId="9" fontId="1" fillId="0" borderId="0" xfId="0" applyNumberFormat="1" applyFont="1"/>
    <xf numFmtId="164" fontId="1" fillId="0" borderId="0" xfId="2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9" fontId="1" fillId="0" borderId="0" xfId="0" quotePrefix="1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9" fontId="1" fillId="0" borderId="0" xfId="2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9" fontId="1" fillId="0" borderId="0" xfId="2" applyFont="1" applyFill="1" applyAlignment="1">
      <alignment horizontal="center" vertical="center"/>
    </xf>
    <xf numFmtId="167" fontId="1" fillId="0" borderId="0" xfId="3" applyNumberFormat="1" applyFont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0" fontId="1" fillId="0" borderId="0" xfId="3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64" fontId="1" fillId="0" borderId="0" xfId="2" applyNumberFormat="1" applyFont="1"/>
    <xf numFmtId="9" fontId="1" fillId="0" borderId="0" xfId="2" applyNumberFormat="1" applyFont="1"/>
    <xf numFmtId="49" fontId="1" fillId="0" borderId="0" xfId="0" applyNumberFormat="1" applyFont="1"/>
    <xf numFmtId="49" fontId="1" fillId="0" borderId="0" xfId="3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16867"/>
      <color rgb="FF009999"/>
      <color rgb="FF66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30481314728207"/>
          <c:y val="0.19091644794400703"/>
          <c:w val="0.54932829316752074"/>
          <c:h val="0.6704476523767861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99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7D-4D10-B439-08B0C528D4E6}"/>
              </c:ext>
            </c:extLst>
          </c:dPt>
          <c:dPt>
            <c:idx val="1"/>
            <c:bubble3D val="0"/>
            <c:spPr>
              <a:solidFill>
                <a:srgbClr val="01686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97D-4D10-B439-08B0C528D4E6}"/>
              </c:ext>
            </c:extLst>
          </c:dPt>
          <c:dPt>
            <c:idx val="2"/>
            <c:bubble3D val="0"/>
            <c:spPr>
              <a:solidFill>
                <a:srgbClr val="66FF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7D-4D10-B439-08B0C528D4E6}"/>
              </c:ext>
            </c:extLst>
          </c:dPt>
          <c:dPt>
            <c:idx val="3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97D-4D10-B439-08B0C528D4E6}"/>
              </c:ext>
            </c:extLst>
          </c:dPt>
          <c:dLbls>
            <c:dLbl>
              <c:idx val="1"/>
              <c:layout>
                <c:manualLayout>
                  <c:x val="2.2002192596452703E-3"/>
                  <c:y val="1.223241590214068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7951183544716"/>
                      <c:h val="0.186238532110091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97D-4D10-B439-08B0C528D4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'Table 2'!$D$2:$D$5</c:f>
              <c:strCache>
                <c:ptCount val="4"/>
                <c:pt idx="0">
                  <c:v>Weekly</c:v>
                </c:pt>
                <c:pt idx="1">
                  <c:v>Fortnightly</c:v>
                </c:pt>
                <c:pt idx="2">
                  <c:v>Monthly</c:v>
                </c:pt>
                <c:pt idx="3">
                  <c:v>Other</c:v>
                </c:pt>
              </c:strCache>
            </c:strRef>
          </c:cat>
          <c:val>
            <c:numRef>
              <c:f>'Table 2'!$E$2:$E$5</c:f>
              <c:numCache>
                <c:formatCode>0%</c:formatCode>
                <c:ptCount val="4"/>
                <c:pt idx="0">
                  <c:v>0.6</c:v>
                </c:pt>
                <c:pt idx="1">
                  <c:v>0.09</c:v>
                </c:pt>
                <c:pt idx="2">
                  <c:v>0.3</c:v>
                </c:pt>
                <c:pt idx="3" formatCode="0.0%">
                  <c:v>1.2E-2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D-4D10-B439-08B0C528D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'Table 6'!$A$26</c:f>
              <c:strCache>
                <c:ptCount val="1"/>
                <c:pt idx="0">
                  <c:v>€0-€200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6'!$B$26</c:f>
              <c:numCache>
                <c:formatCode>0.0%</c:formatCode>
                <c:ptCount val="1"/>
                <c:pt idx="0">
                  <c:v>0.13700000000000001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C-4C06-8276-D5BDF62038B3}"/>
            </c:ext>
          </c:extLst>
        </c:ser>
        <c:ser>
          <c:idx val="1"/>
          <c:order val="1"/>
          <c:tx>
            <c:strRef>
              <c:f>'Table 6'!$A$27</c:f>
              <c:strCache>
                <c:ptCount val="1"/>
                <c:pt idx="0">
                  <c:v>€201-€349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0" rIns="0" bIns="0" anchor="ctr" anchorCtr="0">
                <a:no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'Table 6'!$B$27</c:f>
              <c:numCache>
                <c:formatCode>0.0%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BC-4C06-8276-D5BDF62038B3}"/>
            </c:ext>
          </c:extLst>
        </c:ser>
        <c:ser>
          <c:idx val="2"/>
          <c:order val="2"/>
          <c:tx>
            <c:strRef>
              <c:f>'Table 6'!$A$28</c:f>
              <c:strCache>
                <c:ptCount val="1"/>
                <c:pt idx="0">
                  <c:v>€350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'Table 6'!$B$28</c:f>
              <c:numCache>
                <c:formatCode>0.0%</c:formatCode>
                <c:ptCount val="1"/>
                <c:pt idx="0">
                  <c:v>0.36099999999999999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BC-4C06-8276-D5BDF62038B3}"/>
            </c:ext>
          </c:extLst>
        </c:ser>
        <c:ser>
          <c:idx val="3"/>
          <c:order val="3"/>
          <c:tx>
            <c:strRef>
              <c:f>'Table 6'!$A$29</c:f>
              <c:strCache>
                <c:ptCount val="1"/>
                <c:pt idx="0">
                  <c:v>€351-€410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non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val>
            <c:numRef>
              <c:f>'Table 6'!$B$29</c:f>
              <c:numCache>
                <c:formatCode>0.0%</c:formatCode>
                <c:ptCount val="1"/>
                <c:pt idx="0">
                  <c:v>0.20200000000000001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BC-4C06-8276-D5BDF6203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67608864"/>
        <c:axId val="467614440"/>
      </c:barChart>
      <c:catAx>
        <c:axId val="467608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  <c:max val="1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crossAx val="467608864"/>
        <c:crosses val="autoZero"/>
        <c:crossBetween val="between"/>
        <c:majorUnit val="0.2"/>
      </c:valAx>
      <c:spPr>
        <a:solidFill>
          <a:srgbClr val="70AD47">
            <a:lumMod val="40000"/>
            <a:lumOff val="60000"/>
          </a:srgbClr>
        </a:solidFill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4.5977011494252873E-2"/>
          <c:y val="6.1785841298027604E-2"/>
          <c:w val="0.27157498416146258"/>
          <c:h val="0.89850303262694287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99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9999"/>
              </a:solidFill>
              <a:ln w="9525">
                <a:solidFill>
                  <a:srgbClr val="009999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6'!$A$2:$A$13</c:f>
              <c:strCache>
                <c:ptCount val="12"/>
                <c:pt idx="0">
                  <c:v>Week to 30 March</c:v>
                </c:pt>
                <c:pt idx="1">
                  <c:v>Week to 6 April</c:v>
                </c:pt>
                <c:pt idx="2">
                  <c:v>Week to13 April</c:v>
                </c:pt>
                <c:pt idx="3">
                  <c:v>Week to 20 April</c:v>
                </c:pt>
                <c:pt idx="4">
                  <c:v>Week to 27 April</c:v>
                </c:pt>
                <c:pt idx="5">
                  <c:v>Week to 4 May</c:v>
                </c:pt>
                <c:pt idx="6">
                  <c:v>Week to 11 May</c:v>
                </c:pt>
                <c:pt idx="7">
                  <c:v>Week to 19 May</c:v>
                </c:pt>
                <c:pt idx="8">
                  <c:v>Week to 26 May</c:v>
                </c:pt>
                <c:pt idx="9">
                  <c:v>Week to 2 June</c:v>
                </c:pt>
                <c:pt idx="10">
                  <c:v>Week to 9 June</c:v>
                </c:pt>
                <c:pt idx="11">
                  <c:v>Week to 16 June</c:v>
                </c:pt>
              </c:strCache>
            </c:strRef>
          </c:cat>
          <c:val>
            <c:numRef>
              <c:f>'Table 6'!$B$2:$B$13</c:f>
              <c:numCache>
                <c:formatCode>0%</c:formatCode>
                <c:ptCount val="12"/>
                <c:pt idx="0">
                  <c:v>0.57899999999999996</c:v>
                </c:pt>
                <c:pt idx="1">
                  <c:v>0.7609999999999999</c:v>
                </c:pt>
                <c:pt idx="2">
                  <c:v>0.78700000000000003</c:v>
                </c:pt>
                <c:pt idx="3">
                  <c:v>0.78900000000000003</c:v>
                </c:pt>
                <c:pt idx="4">
                  <c:v>0.84400000000000008</c:v>
                </c:pt>
                <c:pt idx="5">
                  <c:v>0.82799999999999996</c:v>
                </c:pt>
                <c:pt idx="6">
                  <c:v>0.79400000000000004</c:v>
                </c:pt>
                <c:pt idx="7">
                  <c:v>0.81</c:v>
                </c:pt>
                <c:pt idx="8">
                  <c:v>0.83</c:v>
                </c:pt>
                <c:pt idx="9">
                  <c:v>0.85</c:v>
                </c:pt>
                <c:pt idx="10">
                  <c:v>0.87</c:v>
                </c:pt>
                <c:pt idx="11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03-4187-9F2E-8936B3EF0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559160"/>
        <c:axId val="476565720"/>
      </c:lineChart>
      <c:catAx>
        <c:axId val="47655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76565720"/>
        <c:crosses val="autoZero"/>
        <c:auto val="1"/>
        <c:lblAlgn val="ctr"/>
        <c:lblOffset val="100"/>
        <c:noMultiLvlLbl val="0"/>
      </c:catAx>
      <c:valAx>
        <c:axId val="476565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76559160"/>
        <c:crosses val="autoZero"/>
        <c:crossBetween val="between"/>
        <c:majorUnit val="0.2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99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9999"/>
              </a:solidFill>
              <a:ln w="9525">
                <a:solidFill>
                  <a:srgbClr val="009999"/>
                </a:solidFill>
              </a:ln>
              <a:effectLst/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6'!$A$45:$A$51</c:f>
              <c:strCache>
                <c:ptCount val="7"/>
                <c:pt idx="0">
                  <c:v>Week to 12 May</c:v>
                </c:pt>
                <c:pt idx="1">
                  <c:v>Week to 19 May</c:v>
                </c:pt>
                <c:pt idx="2">
                  <c:v>Week to 26 May</c:v>
                </c:pt>
                <c:pt idx="3">
                  <c:v>Week to 2 June</c:v>
                </c:pt>
                <c:pt idx="4">
                  <c:v>Week to 9 June</c:v>
                </c:pt>
                <c:pt idx="5">
                  <c:v>Week to 16 June</c:v>
                </c:pt>
                <c:pt idx="6">
                  <c:v>Week to 23 June</c:v>
                </c:pt>
              </c:strCache>
            </c:strRef>
          </c:cat>
          <c:val>
            <c:numRef>
              <c:f>'Table 6'!$B$45:$B$51</c:f>
              <c:numCache>
                <c:formatCode>0.0%</c:formatCode>
                <c:ptCount val="7"/>
                <c:pt idx="0">
                  <c:v>0.123</c:v>
                </c:pt>
                <c:pt idx="1">
                  <c:v>0.107</c:v>
                </c:pt>
                <c:pt idx="2">
                  <c:v>8.6999999999999994E-2</c:v>
                </c:pt>
                <c:pt idx="3">
                  <c:v>8.7999999999999995E-2</c:v>
                </c:pt>
                <c:pt idx="4">
                  <c:v>9.0999999999999998E-2</c:v>
                </c:pt>
                <c:pt idx="5">
                  <c:v>9.6000000000000002E-2</c:v>
                </c:pt>
                <c:pt idx="6">
                  <c:v>8.5000000000000006E-2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32-4636-A7AD-75CED6E92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559160"/>
        <c:axId val="476565720"/>
      </c:lineChart>
      <c:catAx>
        <c:axId val="47655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76565720"/>
        <c:crosses val="autoZero"/>
        <c:auto val="1"/>
        <c:lblAlgn val="ctr"/>
        <c:lblOffset val="100"/>
        <c:noMultiLvlLbl val="0"/>
      </c:catAx>
      <c:valAx>
        <c:axId val="4765657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476559160"/>
        <c:crosses val="autoZero"/>
        <c:crossBetween val="between"/>
        <c:majorUnit val="0.2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rgbClr val="009999"/>
              </a:solidFill>
            </a:ln>
          </c:spPr>
          <c:marker>
            <c:symbol val="circle"/>
            <c:size val="5"/>
            <c:spPr>
              <a:solidFill>
                <a:srgbClr val="009999"/>
              </a:solidFill>
              <a:ln w="9525">
                <a:solidFill>
                  <a:srgbClr val="009999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6'!$A$34:$A$39</c:f>
              <c:strCache>
                <c:ptCount val="6"/>
                <c:pt idx="0">
                  <c:v>Week to 19 May</c:v>
                </c:pt>
                <c:pt idx="1">
                  <c:v>Week to 26 May</c:v>
                </c:pt>
                <c:pt idx="2">
                  <c:v>Week to 2 June</c:v>
                </c:pt>
                <c:pt idx="3">
                  <c:v>Week to 9 June</c:v>
                </c:pt>
                <c:pt idx="4">
                  <c:v>Week to 16 June</c:v>
                </c:pt>
                <c:pt idx="5">
                  <c:v>Week to 23 June</c:v>
                </c:pt>
              </c:strCache>
            </c:strRef>
          </c:cat>
          <c:val>
            <c:numRef>
              <c:f>'Table 6'!$B$34:$B$39</c:f>
              <c:numCache>
                <c:formatCode>0.0%</c:formatCode>
                <c:ptCount val="6"/>
                <c:pt idx="0">
                  <c:v>0.17399999999999999</c:v>
                </c:pt>
                <c:pt idx="1">
                  <c:v>0.19700000000000001</c:v>
                </c:pt>
                <c:pt idx="2">
                  <c:v>0.218</c:v>
                </c:pt>
                <c:pt idx="3">
                  <c:v>0.21199999999999999</c:v>
                </c:pt>
                <c:pt idx="4">
                  <c:v>0.20599999999999999</c:v>
                </c:pt>
                <c:pt idx="5">
                  <c:v>0.20200000000000001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FB-4D5F-A261-F24848778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559160"/>
        <c:axId val="476565720"/>
      </c:lineChart>
      <c:catAx>
        <c:axId val="47655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76565720"/>
        <c:crosses val="autoZero"/>
        <c:auto val="1"/>
        <c:lblAlgn val="ctr"/>
        <c:lblOffset val="100"/>
        <c:noMultiLvlLbl val="0"/>
      </c:catAx>
      <c:valAx>
        <c:axId val="476565720"/>
        <c:scaling>
          <c:orientation val="minMax"/>
          <c:max val="0.30000000000000004"/>
          <c:min val="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476559160"/>
        <c:crosses val="autoZero"/>
        <c:crossBetween val="between"/>
        <c:majorUnit val="0.1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8'!$C$1</c:f>
              <c:strCache>
                <c:ptCount val="1"/>
                <c:pt idx="0">
                  <c:v>Received refunds in last week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8'!$A$2:$A$20</c:f>
              <c:strCache>
                <c:ptCount val="19"/>
                <c:pt idx="0">
                  <c:v>Accommodation &amp; food services</c:v>
                </c:pt>
                <c:pt idx="1">
                  <c:v>Activities of households as employers</c:v>
                </c:pt>
                <c:pt idx="2">
                  <c:v>Administrative &amp; support services</c:v>
                </c:pt>
                <c:pt idx="3">
                  <c:v>Agriculture, forestry &amp; fishing</c:v>
                </c:pt>
                <c:pt idx="4">
                  <c:v>Arts, entertainment &amp; recreation</c:v>
                </c:pt>
                <c:pt idx="5">
                  <c:v>Construction</c:v>
                </c:pt>
                <c:pt idx="6">
                  <c:v>Education</c:v>
                </c:pt>
                <c:pt idx="7">
                  <c:v>Utilities</c:v>
                </c:pt>
                <c:pt idx="8">
                  <c:v>Financial &amp; insurance</c:v>
                </c:pt>
                <c:pt idx="9">
                  <c:v>Human health &amp; social work</c:v>
                </c:pt>
                <c:pt idx="10">
                  <c:v>IT &amp; other information services</c:v>
                </c:pt>
                <c:pt idx="11">
                  <c:v>Manufacturing</c:v>
                </c:pt>
                <c:pt idx="12">
                  <c:v>Professional &amp; technical services</c:v>
                </c:pt>
                <c:pt idx="13">
                  <c:v>Public administration &amp; defence</c:v>
                </c:pt>
                <c:pt idx="14">
                  <c:v>Real estate</c:v>
                </c:pt>
                <c:pt idx="15">
                  <c:v>Transportation &amp; storage</c:v>
                </c:pt>
                <c:pt idx="16">
                  <c:v>Wholesale &amp; retail trade</c:v>
                </c:pt>
                <c:pt idx="17">
                  <c:v>Other services</c:v>
                </c:pt>
                <c:pt idx="18">
                  <c:v>All Sectors</c:v>
                </c:pt>
              </c:strCache>
            </c:strRef>
          </c:cat>
          <c:val>
            <c:numRef>
              <c:f>'Table 8'!$C$2:$C$20</c:f>
              <c:numCache>
                <c:formatCode>0%</c:formatCode>
                <c:ptCount val="19"/>
                <c:pt idx="0">
                  <c:v>0.68713639301874596</c:v>
                </c:pt>
                <c:pt idx="1">
                  <c:v>0.34210526315789475</c:v>
                </c:pt>
                <c:pt idx="2">
                  <c:v>0.44378035113933506</c:v>
                </c:pt>
                <c:pt idx="3">
                  <c:v>0.49701195219123506</c:v>
                </c:pt>
                <c:pt idx="4">
                  <c:v>0.55794587092297021</c:v>
                </c:pt>
                <c:pt idx="5">
                  <c:v>0.56274242583079992</c:v>
                </c:pt>
                <c:pt idx="6">
                  <c:v>0.53917301414581065</c:v>
                </c:pt>
                <c:pt idx="7">
                  <c:v>0.6</c:v>
                </c:pt>
                <c:pt idx="8">
                  <c:v>0.29856584093872229</c:v>
                </c:pt>
                <c:pt idx="9">
                  <c:v>0.50180878552971575</c:v>
                </c:pt>
                <c:pt idx="10">
                  <c:v>0.17429718875502009</c:v>
                </c:pt>
                <c:pt idx="11">
                  <c:v>0.59242661886623349</c:v>
                </c:pt>
                <c:pt idx="12">
                  <c:v>0.35832642916321455</c:v>
                </c:pt>
                <c:pt idx="13">
                  <c:v>0.54589371980676327</c:v>
                </c:pt>
                <c:pt idx="14">
                  <c:v>0.44150298889837747</c:v>
                </c:pt>
                <c:pt idx="15">
                  <c:v>0.51614370168258294</c:v>
                </c:pt>
                <c:pt idx="16">
                  <c:v>0.58011001484327251</c:v>
                </c:pt>
                <c:pt idx="17">
                  <c:v>0.52260198456449836</c:v>
                </c:pt>
                <c:pt idx="18">
                  <c:v>0.51886709006315568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032-A2CE-943EC818C9C3}"/>
            </c:ext>
          </c:extLst>
        </c:ser>
        <c:ser>
          <c:idx val="1"/>
          <c:order val="1"/>
          <c:tx>
            <c:strRef>
              <c:f>'Table 8'!$D$1</c:f>
              <c:strCache>
                <c:ptCount val="1"/>
                <c:pt idx="0">
                  <c:v>Received refunds in last month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8'!$A$2:$A$20</c:f>
              <c:strCache>
                <c:ptCount val="19"/>
                <c:pt idx="0">
                  <c:v>Accommodation &amp; food services</c:v>
                </c:pt>
                <c:pt idx="1">
                  <c:v>Activities of households as employers</c:v>
                </c:pt>
                <c:pt idx="2">
                  <c:v>Administrative &amp; support services</c:v>
                </c:pt>
                <c:pt idx="3">
                  <c:v>Agriculture, forestry &amp; fishing</c:v>
                </c:pt>
                <c:pt idx="4">
                  <c:v>Arts, entertainment &amp; recreation</c:v>
                </c:pt>
                <c:pt idx="5">
                  <c:v>Construction</c:v>
                </c:pt>
                <c:pt idx="6">
                  <c:v>Education</c:v>
                </c:pt>
                <c:pt idx="7">
                  <c:v>Utilities</c:v>
                </c:pt>
                <c:pt idx="8">
                  <c:v>Financial &amp; insurance</c:v>
                </c:pt>
                <c:pt idx="9">
                  <c:v>Human health &amp; social work</c:v>
                </c:pt>
                <c:pt idx="10">
                  <c:v>IT &amp; other information services</c:v>
                </c:pt>
                <c:pt idx="11">
                  <c:v>Manufacturing</c:v>
                </c:pt>
                <c:pt idx="12">
                  <c:v>Professional &amp; technical services</c:v>
                </c:pt>
                <c:pt idx="13">
                  <c:v>Public administration &amp; defence</c:v>
                </c:pt>
                <c:pt idx="14">
                  <c:v>Real estate</c:v>
                </c:pt>
                <c:pt idx="15">
                  <c:v>Transportation &amp; storage</c:v>
                </c:pt>
                <c:pt idx="16">
                  <c:v>Wholesale &amp; retail trade</c:v>
                </c:pt>
                <c:pt idx="17">
                  <c:v>Other services</c:v>
                </c:pt>
                <c:pt idx="18">
                  <c:v>All Sectors</c:v>
                </c:pt>
              </c:strCache>
            </c:strRef>
          </c:cat>
          <c:val>
            <c:numRef>
              <c:f>'Table 8'!$D$2:$D$20</c:f>
              <c:numCache>
                <c:formatCode>0%</c:formatCode>
                <c:ptCount val="19"/>
                <c:pt idx="0">
                  <c:v>0.93104934281404872</c:v>
                </c:pt>
                <c:pt idx="1">
                  <c:v>0.94736842105263153</c:v>
                </c:pt>
                <c:pt idx="2">
                  <c:v>0.95069107209562942</c:v>
                </c:pt>
                <c:pt idx="3">
                  <c:v>0.93625498007968122</c:v>
                </c:pt>
                <c:pt idx="4">
                  <c:v>0.9569743233865371</c:v>
                </c:pt>
                <c:pt idx="5">
                  <c:v>0.95712338819582765</c:v>
                </c:pt>
                <c:pt idx="6">
                  <c:v>0.95321001088139279</c:v>
                </c:pt>
                <c:pt idx="7">
                  <c:v>0.97222222222222221</c:v>
                </c:pt>
                <c:pt idx="8">
                  <c:v>0.95176010430247715</c:v>
                </c:pt>
                <c:pt idx="9">
                  <c:v>0.95736434108527135</c:v>
                </c:pt>
                <c:pt idx="10">
                  <c:v>0.94698795180722894</c:v>
                </c:pt>
                <c:pt idx="11">
                  <c:v>0.95429083576069906</c:v>
                </c:pt>
                <c:pt idx="12">
                  <c:v>0.95251874260160463</c:v>
                </c:pt>
                <c:pt idx="13">
                  <c:v>0.93961352657004826</c:v>
                </c:pt>
                <c:pt idx="14">
                  <c:v>0.95644748078565334</c:v>
                </c:pt>
                <c:pt idx="15">
                  <c:v>0.96225557071396084</c:v>
                </c:pt>
                <c:pt idx="16">
                  <c:v>0.95023138042434296</c:v>
                </c:pt>
                <c:pt idx="17">
                  <c:v>0.90132304299889743</c:v>
                </c:pt>
                <c:pt idx="18">
                  <c:v>0.95002388239248503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032-A2CE-943EC818C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-100"/>
        <c:axId val="621815840"/>
        <c:axId val="621816168"/>
      </c:barChart>
      <c:catAx>
        <c:axId val="621815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621816168"/>
        <c:crosses val="autoZero"/>
        <c:auto val="1"/>
        <c:lblAlgn val="ctr"/>
        <c:lblOffset val="100"/>
        <c:noMultiLvlLbl val="0"/>
      </c:catAx>
      <c:valAx>
        <c:axId val="621816168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621815840"/>
        <c:crosses val="autoZero"/>
        <c:crossBetween val="between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9'!$B$1</c:f>
              <c:strCache>
                <c:ptCount val="1"/>
                <c:pt idx="0">
                  <c:v>Share of TWSS Employees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'Table 9'!$A$2:$A$19</c:f>
              <c:strCache>
                <c:ptCount val="18"/>
                <c:pt idx="0">
                  <c:v>Accommodation &amp; food services</c:v>
                </c:pt>
                <c:pt idx="1">
                  <c:v>Activities of households as employers</c:v>
                </c:pt>
                <c:pt idx="2">
                  <c:v>Administrative &amp; support services</c:v>
                </c:pt>
                <c:pt idx="3">
                  <c:v>Agriculture, forestry &amp; fishing</c:v>
                </c:pt>
                <c:pt idx="4">
                  <c:v>Arts, entertainment &amp; recreation</c:v>
                </c:pt>
                <c:pt idx="5">
                  <c:v>Construction</c:v>
                </c:pt>
                <c:pt idx="6">
                  <c:v>Education</c:v>
                </c:pt>
                <c:pt idx="7">
                  <c:v>Utilities</c:v>
                </c:pt>
                <c:pt idx="8">
                  <c:v>Financial &amp; insurance</c:v>
                </c:pt>
                <c:pt idx="9">
                  <c:v>Human health &amp; social work</c:v>
                </c:pt>
                <c:pt idx="10">
                  <c:v>IT &amp; other information services</c:v>
                </c:pt>
                <c:pt idx="11">
                  <c:v>Manufacturing</c:v>
                </c:pt>
                <c:pt idx="12">
                  <c:v>Professional &amp; technical services</c:v>
                </c:pt>
                <c:pt idx="13">
                  <c:v>Public administration &amp; defence</c:v>
                </c:pt>
                <c:pt idx="14">
                  <c:v>Real estate</c:v>
                </c:pt>
                <c:pt idx="15">
                  <c:v>Transportation &amp; storage</c:v>
                </c:pt>
                <c:pt idx="16">
                  <c:v>Wholesale &amp; retail trade</c:v>
                </c:pt>
                <c:pt idx="17">
                  <c:v>Other services</c:v>
                </c:pt>
              </c:strCache>
            </c:strRef>
          </c:cat>
          <c:val>
            <c:numRef>
              <c:f>'Table 9'!$B$2:$B$19</c:f>
              <c:numCache>
                <c:formatCode>0.0%</c:formatCode>
                <c:ptCount val="18"/>
                <c:pt idx="0">
                  <c:v>0.10059700114357149</c:v>
                </c:pt>
                <c:pt idx="1">
                  <c:v>1.7402174916718164E-4</c:v>
                </c:pt>
                <c:pt idx="2">
                  <c:v>6.0609289209941256E-2</c:v>
                </c:pt>
                <c:pt idx="3">
                  <c:v>8.9709987427816495E-3</c:v>
                </c:pt>
                <c:pt idx="4">
                  <c:v>2.4277809740956197E-2</c:v>
                </c:pt>
                <c:pt idx="5">
                  <c:v>0.11395938545462295</c:v>
                </c:pt>
                <c:pt idx="6">
                  <c:v>2.1790009020719241E-2</c:v>
                </c:pt>
                <c:pt idx="7">
                  <c:v>7.8167728554483021E-3</c:v>
                </c:pt>
                <c:pt idx="8">
                  <c:v>1.3618089738399142E-2</c:v>
                </c:pt>
                <c:pt idx="9">
                  <c:v>5.3673279493135016E-2</c:v>
                </c:pt>
                <c:pt idx="10">
                  <c:v>1.8377051858481253E-2</c:v>
                </c:pt>
                <c:pt idx="11">
                  <c:v>0.14112098418177815</c:v>
                </c:pt>
                <c:pt idx="12">
                  <c:v>9.0370559781798032E-2</c:v>
                </c:pt>
                <c:pt idx="13">
                  <c:v>3.6686625895856863E-3</c:v>
                </c:pt>
                <c:pt idx="14">
                  <c:v>1.4092210218272994E-2</c:v>
                </c:pt>
                <c:pt idx="15">
                  <c:v>6.223230838074538E-2</c:v>
                </c:pt>
                <c:pt idx="16">
                  <c:v>0.24336408901390044</c:v>
                </c:pt>
                <c:pt idx="17">
                  <c:v>2.1287476826695646E-2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E-4C5D-971E-CCBB0C4B4DFD}"/>
            </c:ext>
          </c:extLst>
        </c:ser>
        <c:ser>
          <c:idx val="1"/>
          <c:order val="1"/>
          <c:tx>
            <c:strRef>
              <c:f>'Table 9'!$C$1</c:f>
              <c:strCache>
                <c:ptCount val="1"/>
                <c:pt idx="0">
                  <c:v>Share of TWSS Employers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'Table 9'!$A$2:$A$19</c:f>
              <c:strCache>
                <c:ptCount val="18"/>
                <c:pt idx="0">
                  <c:v>Accommodation &amp; food services</c:v>
                </c:pt>
                <c:pt idx="1">
                  <c:v>Activities of households as employers</c:v>
                </c:pt>
                <c:pt idx="2">
                  <c:v>Administrative &amp; support services</c:v>
                </c:pt>
                <c:pt idx="3">
                  <c:v>Agriculture, forestry &amp; fishing</c:v>
                </c:pt>
                <c:pt idx="4">
                  <c:v>Arts, entertainment &amp; recreation</c:v>
                </c:pt>
                <c:pt idx="5">
                  <c:v>Construction</c:v>
                </c:pt>
                <c:pt idx="6">
                  <c:v>Education</c:v>
                </c:pt>
                <c:pt idx="7">
                  <c:v>Utilities</c:v>
                </c:pt>
                <c:pt idx="8">
                  <c:v>Financial &amp; insurance</c:v>
                </c:pt>
                <c:pt idx="9">
                  <c:v>Human health &amp; social work</c:v>
                </c:pt>
                <c:pt idx="10">
                  <c:v>IT &amp; other information services</c:v>
                </c:pt>
                <c:pt idx="11">
                  <c:v>Manufacturing</c:v>
                </c:pt>
                <c:pt idx="12">
                  <c:v>Professional &amp; technical services</c:v>
                </c:pt>
                <c:pt idx="13">
                  <c:v>Public administration &amp; defence</c:v>
                </c:pt>
                <c:pt idx="14">
                  <c:v>Real estate</c:v>
                </c:pt>
                <c:pt idx="15">
                  <c:v>Transportation &amp; storage</c:v>
                </c:pt>
                <c:pt idx="16">
                  <c:v>Wholesale &amp; retail trade</c:v>
                </c:pt>
                <c:pt idx="17">
                  <c:v>Other services</c:v>
                </c:pt>
              </c:strCache>
            </c:strRef>
          </c:cat>
          <c:val>
            <c:numRef>
              <c:f>'Table 9'!$C$2:$C$19</c:f>
              <c:numCache>
                <c:formatCode>0.0%</c:formatCode>
                <c:ptCount val="18"/>
                <c:pt idx="0">
                  <c:v>8.173451879581968E-2</c:v>
                </c:pt>
                <c:pt idx="1">
                  <c:v>7.625782075945857E-4</c:v>
                </c:pt>
                <c:pt idx="2">
                  <c:v>4.7418499454063331E-2</c:v>
                </c:pt>
                <c:pt idx="3">
                  <c:v>1.788592523267301E-2</c:v>
                </c:pt>
                <c:pt idx="4">
                  <c:v>2.5494375985718989E-2</c:v>
                </c:pt>
                <c:pt idx="5">
                  <c:v>0.16849512123260368</c:v>
                </c:pt>
                <c:pt idx="6">
                  <c:v>3.2548224405968905E-2</c:v>
                </c:pt>
                <c:pt idx="7">
                  <c:v>5.0780776096639455E-3</c:v>
                </c:pt>
                <c:pt idx="8">
                  <c:v>1.374373905960242E-2</c:v>
                </c:pt>
                <c:pt idx="9">
                  <c:v>6.8198755611015793E-2</c:v>
                </c:pt>
                <c:pt idx="10">
                  <c:v>2.2530719769840033E-2</c:v>
                </c:pt>
                <c:pt idx="11">
                  <c:v>7.8805525225740483E-2</c:v>
                </c:pt>
                <c:pt idx="12">
                  <c:v>0.13648416783653097</c:v>
                </c:pt>
                <c:pt idx="13">
                  <c:v>7.3311495866479484E-3</c:v>
                </c:pt>
                <c:pt idx="14">
                  <c:v>2.0797587479852338E-2</c:v>
                </c:pt>
                <c:pt idx="15">
                  <c:v>3.9030139170522886E-2</c:v>
                </c:pt>
                <c:pt idx="16">
                  <c:v>0.20147662871106953</c:v>
                </c:pt>
                <c:pt idx="17">
                  <c:v>3.2184266625071491E-2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E-4C5D-971E-CCBB0C4B4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4"/>
        <c:overlap val="-58"/>
        <c:axId val="611993688"/>
        <c:axId val="612000576"/>
      </c:barChart>
      <c:catAx>
        <c:axId val="611993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612000576"/>
        <c:crosses val="autoZero"/>
        <c:auto val="1"/>
        <c:lblAlgn val="ctr"/>
        <c:lblOffset val="100"/>
        <c:noMultiLvlLbl val="0"/>
      </c:catAx>
      <c:valAx>
        <c:axId val="612000576"/>
        <c:scaling>
          <c:orientation val="minMax"/>
          <c:max val="0.2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611993688"/>
        <c:crosses val="autoZero"/>
        <c:crossBetween val="between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10'!$B$1</c:f>
              <c:strCache>
                <c:ptCount val="1"/>
                <c:pt idx="0">
                  <c:v>Share of TWSS Employees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'Table 10'!$A$2:$A$5</c:f>
              <c:strCache>
                <c:ptCount val="4"/>
                <c:pt idx="0">
                  <c:v>Large Cases</c:v>
                </c:pt>
                <c:pt idx="1">
                  <c:v>Medium Enterprises</c:v>
                </c:pt>
                <c:pt idx="2">
                  <c:v>Business</c:v>
                </c:pt>
                <c:pt idx="3">
                  <c:v>Personal</c:v>
                </c:pt>
              </c:strCache>
            </c:strRef>
          </c:cat>
          <c:val>
            <c:numRef>
              <c:f>'Table 10'!$B$2:$B$5</c:f>
              <c:numCache>
                <c:formatCode>0.0%</c:formatCode>
                <c:ptCount val="4"/>
                <c:pt idx="0">
                  <c:v>0.13697329919531823</c:v>
                </c:pt>
                <c:pt idx="1">
                  <c:v>0.41438551572787125</c:v>
                </c:pt>
                <c:pt idx="2">
                  <c:v>0.41209948792977324</c:v>
                </c:pt>
                <c:pt idx="3">
                  <c:v>3.899597659107535E-2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53-46F6-96EF-BD3A047AF7A0}"/>
            </c:ext>
          </c:extLst>
        </c:ser>
        <c:ser>
          <c:idx val="1"/>
          <c:order val="1"/>
          <c:tx>
            <c:strRef>
              <c:f>'Table 10'!$C$1</c:f>
              <c:strCache>
                <c:ptCount val="1"/>
                <c:pt idx="0">
                  <c:v>Share of TWSS Employers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'Table 10'!$A$2:$A$5</c:f>
              <c:strCache>
                <c:ptCount val="4"/>
                <c:pt idx="0">
                  <c:v>Large Cases</c:v>
                </c:pt>
                <c:pt idx="1">
                  <c:v>Medium Enterprises</c:v>
                </c:pt>
                <c:pt idx="2">
                  <c:v>Business</c:v>
                </c:pt>
                <c:pt idx="3">
                  <c:v>Personal</c:v>
                </c:pt>
              </c:strCache>
            </c:strRef>
          </c:cat>
          <c:val>
            <c:numRef>
              <c:f>'Table 10'!$C$2:$C$5</c:f>
              <c:numCache>
                <c:formatCode>0.0%</c:formatCode>
                <c:ptCount val="4"/>
                <c:pt idx="0">
                  <c:v>5.979443451801794E-3</c:v>
                </c:pt>
                <c:pt idx="1">
                  <c:v>0.1176782776372353</c:v>
                </c:pt>
                <c:pt idx="2">
                  <c:v>0.82148353883984648</c:v>
                </c:pt>
                <c:pt idx="3">
                  <c:v>5.4858740071116456E-2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53-46F6-96EF-BD3A047AF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0750112"/>
        <c:axId val="500754048"/>
      </c:barChart>
      <c:catAx>
        <c:axId val="50075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00754048"/>
        <c:crosses val="autoZero"/>
        <c:auto val="1"/>
        <c:lblAlgn val="ctr"/>
        <c:lblOffset val="100"/>
        <c:noMultiLvlLbl val="0"/>
      </c:catAx>
      <c:valAx>
        <c:axId val="5007540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00750112"/>
        <c:crosses val="autoZero"/>
        <c:crossBetween val="between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10'!$F$1</c:f>
              <c:strCache>
                <c:ptCount val="1"/>
                <c:pt idx="0">
                  <c:v>Share of TWSS Employees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'Table 10'!$E$2:$E$6</c:f>
              <c:strCache>
                <c:ptCount val="5"/>
                <c:pt idx="0">
                  <c:v>1-2</c:v>
                </c:pt>
                <c:pt idx="1">
                  <c:v>3-9</c:v>
                </c:pt>
                <c:pt idx="2">
                  <c:v>10-49</c:v>
                </c:pt>
                <c:pt idx="3">
                  <c:v>50-249</c:v>
                </c:pt>
                <c:pt idx="4">
                  <c:v>250+</c:v>
                </c:pt>
              </c:strCache>
            </c:strRef>
          </c:cat>
          <c:val>
            <c:numRef>
              <c:f>'Table 10'!$F$2:$F$6</c:f>
              <c:numCache>
                <c:formatCode>0.0%</c:formatCode>
                <c:ptCount val="5"/>
                <c:pt idx="0">
                  <c:v>3.5864617849470197E-2</c:v>
                </c:pt>
                <c:pt idx="1">
                  <c:v>0.16285001638568256</c:v>
                </c:pt>
                <c:pt idx="2">
                  <c:v>0.3282252485161854</c:v>
                </c:pt>
                <c:pt idx="3">
                  <c:v>0.23595747005061354</c:v>
                </c:pt>
                <c:pt idx="4">
                  <c:v>0.23710264719804827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D-40CC-9DB5-27A28850F96C}"/>
            </c:ext>
          </c:extLst>
        </c:ser>
        <c:ser>
          <c:idx val="1"/>
          <c:order val="1"/>
          <c:tx>
            <c:strRef>
              <c:f>'Table 10'!$G$1</c:f>
              <c:strCache>
                <c:ptCount val="1"/>
                <c:pt idx="0">
                  <c:v>Share of TWSS Employers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'Table 10'!$E$2:$E$6</c:f>
              <c:strCache>
                <c:ptCount val="5"/>
                <c:pt idx="0">
                  <c:v>1-2</c:v>
                </c:pt>
                <c:pt idx="1">
                  <c:v>3-9</c:v>
                </c:pt>
                <c:pt idx="2">
                  <c:v>10-49</c:v>
                </c:pt>
                <c:pt idx="3">
                  <c:v>50-249</c:v>
                </c:pt>
                <c:pt idx="4">
                  <c:v>250+</c:v>
                </c:pt>
              </c:strCache>
            </c:strRef>
          </c:cat>
          <c:val>
            <c:numRef>
              <c:f>'Table 10'!$G$2:$G$6</c:f>
              <c:numCache>
                <c:formatCode>0.0%</c:formatCode>
                <c:ptCount val="5"/>
                <c:pt idx="0">
                  <c:v>0.25110446059569619</c:v>
                </c:pt>
                <c:pt idx="1">
                  <c:v>0.43015177426250534</c:v>
                </c:pt>
                <c:pt idx="2">
                  <c:v>0.26081302550947699</c:v>
                </c:pt>
                <c:pt idx="3">
                  <c:v>4.9932307253812168E-2</c:v>
                </c:pt>
                <c:pt idx="4">
                  <c:v>7.9984323785093348E-3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0D-40CC-9DB5-27A28850F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0750112"/>
        <c:axId val="500754048"/>
      </c:barChart>
      <c:catAx>
        <c:axId val="50075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00754048"/>
        <c:crosses val="autoZero"/>
        <c:auto val="1"/>
        <c:lblAlgn val="ctr"/>
        <c:lblOffset val="100"/>
        <c:noMultiLvlLbl val="0"/>
      </c:catAx>
      <c:valAx>
        <c:axId val="500754048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00750112"/>
        <c:crosses val="autoZero"/>
        <c:crossBetween val="between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5C2DC8E-9B43-4396-9038-023FE906BC70}"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600" b="0" i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IE" sz="60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1FzZctvIkv0Vh58HalSh1hu356EALhIlWaJtenlB0LKIHYV9+/rJopaWZJodunPvxKij292tIoBE
nsrMkyeL+ufN8I+b9HZbvRuyNK//cTP8+T5smuIff/xR34S32bY+yaKbStd615zc6OwPvdtFN7d/
/Ky2fZQHf2AbkT9uwm3V3A7v//ufcLfgVp/rm20T6fy6va3G9W3dpk19ZO3g0rvtzyzKvahuquim
QX++d7dVqvt3D3+9f3ebN1EzfhqL2z/fP/vw+3d/vLzlL49/l4KFTfsTrqX4RDhUcsoIkxwzyt6/
S3Ue3C9b7ERiQqltwwcop0jSh2dfbjO43tVt3ozv7ux7WDpk1t6o7c+f1W1dw+vt//3L5c/e5JfV
G/Ms49MA3Pvn+9PqNt3mP9+/i2q9N6MaXW3e6XS2d8Ifz/H473+++AG45cVPnkD20od/t/QLYqso
TW7zfLyH7JhrXo0Yow4n5m8hGRHkOWL8BBMuKeVSIhtz4eCHZz9D7MG+h8VXY/bXDQ6j9tf6m8LN
3Xbb/CHO3r075p5X4uacSEkcxJCNbE4wki9xc5gtbIy4wxCh9mHY9uYdM+pv4gxe7v3zvfokzPaL
bwutdFvd/kfQgrxIiEOEBKy4zW3nOVriRAoMeNoQakIKCMUHUJ5FmWvse1h5dYjdX304vu4X/1/D
9TvjnlavZ595bfVyThDngtmY2bYtOXtRvcQJIkJQim3pUJsKCjF39+w7lB5LyO8NOhxPjxc+s/7/
e01ydZU8OODQZnxlQkMnQnLBMTAEYRMmIASeUgdxQjiyBQf6wImkCPGHZz8Pkb8x6jAA7j3v2F/8
mwDZr70pgDyd3wbb9CGhPfjr34AVOWGUEMGZLQVzsEAvsUJQlJADyYwTGzsESMXTQLl39719D2uH
7DoK1+P1hxF7XH5ToK1uq+qB5gFyx5zzygDDJzZQc+FA8qIQXxy499MAkyfUZrCGkGQYChWDGnUA
tL19Dyuvhuz+6sOA3S++Kbi89kcaAQl6mvKfvd3raxCECxQfBIzcZDkgbk9RYieYcQI1SlKCBWHs
MFP4e7OOR9b9Wz17k0dq93DzNwXUl9thp6uf/4FkiE8cR2IMyQ4gM9nuJWIE6IRDBVAKx4HPvGAN
98nw3r5jO+koZI/XH8bscflNgbbYpv32r2x4zDmvTIbOCeYABfRICAJJshftk4RcCVxQGrZuS8z5
4WR4Z98xs45i9nD5YcgeVt8UYtCn/3zSRB1zzasRQxS6JIEg+UGVOiAt2UJKYSMMgHJMgLwfKl93
9j2svb6APVx/GLP713//7k2Bdr7VUf2QGf+tnMM5sR3i2MDZMT3QUfETxwY8IcYENFUYi8N64N6+
fxmy+6sPA3a/+KbgWusa5ONM3wtLxxzz6hhjmEtCJHmkgE/JBzTApv/lDFo0xIQkh+F6tO+YZUcT
45M7HIbtyQfeFHTntxGI8NlDrB1z0Kuhk0I6mBHObWrzX1sym0FrjSgmNuGCosPp8d6+Y3YdBe7x
+sOwPS6/LdCi7BYmJ8k9asec80rQ8AljjqAMOi+H8F/GJeKEAdvnWAjIoARJeVjFPb+375hhx1F7
vMFvYHtcf1u4weTpCec/5p5X4uacQD2TCKKMIYaR/YI98hMuBVB9DLMwB2QQdjhPnt/bd8yw47g9
3uA3uD2uvzHc2iZ8SJH/ZjrCEQSUDW01yByIvNCt2IlDiUOhlUM2ASpJDmuM5xrs+1+Atr/6d4jt
F98UXBfbUf+F1r9TsYIwA8UKAd+/E60Ajqd0RJ6APoKEwwR1YDb5O5nR2Pcvo3V38WGw7tbeFla3
2/9YaIEkDKOTO/KBX4iL7AQEfYG4jQl2QLs6HFgXxrp/Haq7q3+D1d3i2wJL59sgfJwfH3PMK+sX
gak+DCQ5QQIjEHt/yYMgiIBaBUN/qHI2nNV4ePazWcvFvX0Pi69upv+6wW9Ae3zAm8Ltw263Tf9z
qhVI8zBC5sxhL8VhfgKdGwV6TyBfOghI4wM0z3C7s+9h6dWoPVx+GLOH1TeF2Mc0Cp7UsGOueX2k
QT8mpcMoKMPOy6HLfqrJ4GQAgGZqnRk5H1Ct9vY9rLwasPurD+N1v/im4PoUFcVttX2Ykx1zzCvh
wjBlNnNNYjvChgH/Cy0fBBBQsmyIPHP0hvxuRvZo3zHLjjL7J3c4DNuTD7wp6L5sm9vqr6bsmINe
DR2mDE5vOATiCdrlF2SRnyDQP2yj+TugOIKQ9fDsZ7nx0b6H1VdH25M7HIbuyQfeFnS3dZP9xR+P
OeiV0DknBORhOKWGHJDugcg/5/n8BCRJhh0JJ0AeoD2QJL882HfMsqNR9+QOv4Hur0e8LehAvXpy
4veYg14JHYaTa9AnQ+jdnfh9cWSKndiAKHGwDa0BQUz+Zvh5Z98xu44D93D9b2B7WP6/Be3354Ef
z1B722Y72x++fnIk+Pjq3hFwMvzFpcdOINwFy+nPP987QOdhlPl4qNvc5BDheDw788ult9u6+fP9
/iQ38BkpzeFgB2MM6baH6IAlcQJTOph2m/Ps0LvvJ3W5rpoQzofTEzjbCKe/gabCJ/YqdW3UFFgi
J4TByJVxB7r9/RHIhze90ukY6PzRLff//y5vsysd5U3953sEymhx9zHzmtCJQg2Hp8BwybEFVHMw
r7jZruGcvfn0f42U2zDKKAvX6nQ+78d4F1p0iYd+IxJ7k0Tssu6jbTnW8yoYExU040rH1vyJ6w5Y
waCPemkFHHYHfQKkWw4HB4GPP7Vi4KUuygiscFi2G5IgnzlJpzIcfahRPdOCuzodJuWIfiVT6UWt
vkzt8rL1s9Frw/Q7i4uzJip/YpZ7Ok2/FFaAVW2lH6u+Xbdx7yuqhVS3Ih3WfpxwNx6KmxJZXpB9
LstuPfokV3asVTANK7tPvueZ+FTXo+/W7c90otdwUnVeJxdlMn0ra3vjM9G4Wi7qONrC6f7LMes3
Evw18jye203/KXTyC3+Y3CqPd+afsI1dPrXfiT2sI9IW87HtErVhYVKq477EkEl+9SVMLxzYcrBJ
jKb61JdO02QDatPCnTQYag3rSlsfK+I6RdS6LWGXlYVvA11M88gf9i8cDOaHeaCY2MDGcGG3KjL1
iRKiLFVI+40ep83gNHNKs8oNaKq4xS77US5kElwdtx/oxQvzhWEmEsHBHiEItl+Yn/QFdmLYCsOU
LLohjRX3V9jv1wi1bsGyr6ScVscf6Zh7PgsCmIYjBHM6ODCJIQe/cFnQQYA6WBdul8ejN9bJruXJ
riRsE0quat7MhGwXZRO7Tjh8z2t/WYk5a+Od7odetXHr0sK+6BB4qwawh6HqlD+m59rKfUXsaOcA
7LEFn0VxvGutFrtln+yGUHiBlfzIZBj9zS5Av0SUOdMubAYHN4DsSTPGeroLhqKZ+rzLCjcm/NqE
cUfSrYjqRNWs/T6UZeTm2iIectpSxUMeq8jp/yas91i98CtkPHAshtwHnTZk1KdGVFkWl4iDESLr
sKvRkCi84WV1HTDwXVA6Kk1aX401eCZi8I2fMt4i3nopGVcjDU+DevxO/GpNxqRQ0RAqHNgX8GqR
d3wDoAMbAGMKZyaYg+CwmNFxnhrK5ZiXIQZDTX7Labcu+nzrV2TF82k59f150pKZVY8rOjV/46Q9
Ei+dBCIEZHKjucPR3efPDqkTM7uztBvKVBV+pSER8csqQxs5BDsDXRpKr8pGgHFY1zjcOizZCgu+
pVOypUVqrzEJ7m88cmj/ODDkNofoEIiRZv1JXeBNFks7CaAuJE6vSCo8TVHjjqjRymQDJOPdqCFH
YIVwf2lJvTtuARCelzEJh8jhuIPAFDoS+0UeoHlqR1nc527TJ5C3pqxRWRUpKxXzRuDSzZxq2fTF
Tmu8PP7kX2siMDWJsDndzgSCQfHzdwd3WmyQTe6ySA+QBO3vpU1jlYdoC/njrMDhInGQaznBmakX
ZRPtpF1a7nEznAMegIM8UJX5fjiGge0/gwDlokd2krtY6lKxvhcey89E4F/XJbksiwkSNB9XVZE5
aiyGNQmiWdNNkZq0X6hABQ5UR1PRA9vEVzuc5U34lVX0MnLCncXHTcDCWe/gWRNPGyZhYzmQ9aDU
75OCwMRN8nwGZ5dTF1vjBkNk9nYLT0XTqqoa7BZNdRnK2+PvDQnX5IXnIQEaEIYz7g58DYTBEYvn
b+50OJUZhKCLcj9w06HhMyr1dNaFmZ5FUfUVJ/w0CbA+402UL20OcVBc5441LVGe73iHPD0W2zEu
PlUATiwz6sUhbs6wRSMXWFWiSmBlbgCkTLGUFrOK3AoiomvNKZCDTnHWqD5akiI+a5OzpM7gZR2r
VEnMtpmII7fXeG1HVuaKZmdJ+b3pZeZ2qGpcOF/g5mSqZ5lksTv4VrPq23I8G/LPMvLjlR9+sKVf
uKPVTrOhDmfAU75PTRZ4tHEmj/lD67KhWeSoHTyaI+4NCYYKw/xeDRgrexxXSZkoCEVbDaivZzbt
r/uyCryY0E1NmaM61n1oaEbPSiFnvhXlChPte2PQnBfC9t2Qg9VURAu77+csmFaJGG/76atll+KU
2uLj6J9N1URntKeW2xRWqposKj0cpqs2r2HT0GKepDZ1ixUfWXeeFTJUImgvLBLUsE0xUbFFFMvp
hqRRqrqgjC+iZjonwj8rrbzxxiQe3SkgyQy4V+rl9jTjDFjL4GMXWRVSfV8QSDVNoio5zQeHXXfk
A+uWVd79SMLmNsDkesyhrpRafGknv/N60m01W+WsAHIWtUzZfeYs8TjTUYC9oQrsuShE7TLJPreQ
cVQmVPJBa6e4lFaPXHtMwxmr/RyCDbgSXmvkTy6pbeRZFjLRJqJZjGjq0Q+hM0SLoAwDt/BteRFW
vYKKFc7jSNazJBetGkpmnxVh9bPtomkejtZVVhbDCjqFax5G2aKv0s9Jb62TIqKqKMmubfNG+Umw
SvI0VZpP21bHH/wYp7NBlF9Ir3M3ixvmjZ2+rXgNqUnb9qzvvTEno8vb3oE4Teki7jhSMu7ZaRpy
7PWVvY1bf1pYvLwQk2th6lVpnKpYF/08S8ptIU591PYzv+FqdALbs4Nk1jjboMha1YgGUordRfOw
9EeVNKJe1jpdIqe/mUr8kYTNcip97jpBMMzqgJ5FOOMeD+pNV5/SIPwYD+UZCeNRiajwxFhWCu6k
VRgiooCVRkDOu9qrSsdWPgqRS6TtJYU/GxORun6WdGctyz4AFcy8FAIhG+NvYRidFmXglmEYXDN5
JbLkMwqH4kxHTHVFylyOp0qJNomVU9baKzN/mzV14vYxXpXD9LOlXew1o/6eqRBo1DwZAuZSXH5r
B5qoJHMaN+VQ3zoEbKC2Vxnml8HKqaxZWaa7ZHLOu/FjVPHLqQB+p+mynlKojxBzTPeXkUTOrO2m
XgE0pVvpD2EPNwvg83jw53BGetaERLoC+9OecAZMXtCudIsiytxAw4Wkgj/G+lzHDj+rWroUiZiP
rL5GKPjIUDnO/Dz/WPAm9LoWobmh+2kQlotAXzJIVq7jpGwWkArNCpEwd3KaZK7jaaWDCKmorDyo
8Z8GH5ot826sHdfOZG+qpCoVcfTcavylldS+ipp4V6T1nvD6xHA4PKx4lW57G7ZzGWwnNEq3Tvxv
Q6Wx2yTZroLsKfKLusNfkozPxgFturieS9NP0HUw8dSrUb/Z341ZmWppc4HaylfNSJZ5KD7jNDo3
bYkWean2l1WxBVsxufVjOs/qqpg3lH8PIK/VayvpNHRy8Mk9Hy9y1KvGp5dZ28YqmzLXsaBqZeM4
423AlEat8Aa7Q66j8bwI6XJop42Giu8GCc8VFFuL5dqrsVV4TtSlsyILepVgqro8ClRBzN3Kdg4o
rUVTfM0gSnpRYzfg4ivKxGc48+JCg7a0ByidYdg4qkgnr+lvar+sl8mIlyntvSio5czG5SKnZOGL
9Iz43dU0NmvTQySDefFJunkxlTOMtAUFw4c7zjNcdwsbNl1aNr7iBTvNo48RKy5wCizZycXkWQn5
Gpk9VA0L4pRb09EY9ppa0NmYvTIAXYijRnsZvbBLuUKWMl1qifpVEtqbAfDKrHZd8MhWkNmoBgJR
NMBESXouI/Y5ytg2r+qlyKWSbQUlYigcZbX2Ejd8KaA51MatOslcKvoNrt0+ROf26C/L1HJOx7Lz
ygKf5qxTWnS96sM4n/Ee/NpyeJTw/c0k5nxsvDTJzy39JbTbtenlnTE7RyRf6j5daAKWQTPI2899
U537UQwNztirwIa3TDo5y6sRe6N0PgnHatyhg41tXBvn9dekaJWh12mXn/lsdIdhbJZhU3+ftAWQ
wdOyMpv3xbg1gOg02nYjvxzAjyWG2tsW1c/cr12UjhvmRNup9jMlO9M7rCYZjudEB0CekkShliy7
IlG6JjNzK/MS8UTcGDdeOchzCLmVMWq/RUcBXjQETdaVdz4qWtHvho+VJiYn6ArioDhNtMK59cHw
t7HaFukwL4CP62TYsIgtcR1tZTFAKx9CYXWymemnzC2tzjnFPlmE+bRqkgR6rfoKi+SbiLo1yuIt
KRg43JpRaGu7sF37nXaUk6qpRrOQjkvsdJt0MgnNHzZxM24QC9YjzTOvqsJaVZSd0QaSQwXySIvS
nUlHeUcvc+GrKbVnUxncBPDswEmAZ0J3JRPYfty/7IChZuO0Ggp2iYJ+ncQd/Bxd+c4HEY/YJWUm
FY3PQrsoVUWqObCHRBFrDieXlqYVkn01hwy+imqq6qRfV7hZ7y3F0OYqoMnbLIp2uqNeE4EqZLNK
YfF5TLJSmYUhJsu4B4JnQRNckPpapr2cIWnPkZ17uMpXQx+cVqkFv3cAklParlnVr4eiLhWGtB8V
rQczsGw2TFas2Ch2EArLKmIbHi3adlrlJrH0HS9mXUnOyg4Epox8btLVQCDEyyzI3DoGMahs0w02
9BRu2kKy7M1+7SUY10JXnEOznOTwsa9xL25rIOxGj4mGaBfZ4HSBvhUMPkItZ0llsw6h0IxkvGJg
Ja2t26iXq7jologVPhTZaZMkwwrbsBoMct5NCJzTyFrBL+xw9ZQtmGX3yurZZQ77yuqH9V6v6q1s
kelexTIMVRoDU7aqREWhvSp6ACfA5xPBFxilpdqrh3bwQ6SxR8rQd/mQqyIboeDbX6MJXw0BoGi6
28Dp1/40zM0mM/AaaQkH9BLTaUPCTGmQrkwDpEXpWSFboQD8EnX0IhAWKIG89hKCbiDoNonVbRqr
9bppyRI9R6F1G5iqa1A2CbOyOrdv8aIIsYLX6FwDPe7MPvD5lg7lUvSV8MC6U0qmi8kCog1uMvvJ
CdBl2y/3lQjrZp5oetmH0baGMmNqVjBkc203W4sllmveqqDksgtA3DCNvM8hfrhY1cW4cQpxMWn8
cc8HCK8cZTvhVRp58F2NxvVHLK4t9kOTRn+0OiXL2k3KEtIEya6bsSkVCpXurE+BHkCdHdbaiuAX
paTbkflf7KIfoCglW7NgjAhjcqkneln2RXchi7x3ee9Rq5oLNM8HvuZBYbl7CWaI12lTXXU17pVd
AqkeHaGqBEPiGppzlsW1a4yPBeyYBmKsD6dZObHTqB98NYBPs3FwNZQpEBQL7RJoJA3JdUtAXdjR
T+3jjcCG0Ij2a8FbrtKeLlENrT20B4NKywJIN+gvjjVCxZGrHGpry4YV06BPDWzY0JDNxpR/MQtB
pTs14vTc6LnwnTJLURLM8cSHmQRdxJSXOkXXQkcq5faqKUbt5TTyOlpAd5NubR/k28kJr4MkuTLN
r4QkyLvhPLAGlTCoZ1YHlxF42aQGQI0aKIulhjoKpLlfG65kVS2UGtH5Cr7PcZlMw8Y8ys+HTdQE
kYvjTZyi/eMxZNe92OVDZgstuCkHtXtPdRgUx9rXHsp8yG2QYnxML021MTsTWvd5meK52X9ma7c1
CPOggLO69faSrSklopobcRGFzqXJ9PuoMhl6X0Wm7iyw2Q8p/VtTI1gOCv6o6y3J9NwoF6Zg9Bq8
1vSZx0h6SiQUNzZkKyLTL1nIr5uY7xpTknFZXg45vL7z1c7ciDdf8wQCmFfJlgpwCxnCc4qiVRsM
q9FwyiLvPCA3czJ0ayNWxVW8S4FbkJZfcvEjhE1ktkAMyQPIFnYjBtKrcYGJ1KECSy0JAgAVPxvY
BrwBriOi0yaCmiqTZj6M8HuEaNMrJxpB20gWI1uMXwMrhepYQF7dZ6Z93aQk/1x+qQxBIYC9BJow
1uIy4Pw8cpq92Gb2VOPYKxOrjQxSNfLpexvgDQJGVWXsBg7shTPoLEytN0WsgpmBL9AnaNhMPTNq
IRrDrWVFSqfyWwO9jKqzzE37slMJNbpwEAKvL8GIiUEY9AQ6i66+NroK7WETlRC2JvOFpIYIbOt5
btRSI0cyjDfGBaWcVibVDije2obQ7nGh5McINWKwx41heC3ko3KorkBSc22aQ3KJ4DbDyJDniOza
FKxKOl8o0SC43owpCa8ae1yZJ9PEuYwsvjRJY2qjedLgrV23QA66PSMFqmPHRoICaKY63zpmQiB9
mDG02WldNksjtZQ0aO+YVlpBQ531V9DftW5lqlyV8IWVWuUssqpvvcwXcZ2poCt/BiBwuFr7l9UX
ilLhVtDPzHCSiXNeik3gN195OW3MVuN0DL28/0wrqAGdAwaYfQ1fEK68sLYvTPCbCYuJV2wq5sij
xBtnjT/u7JHU830KMgMuo5dVBfhd5pCjTbLeVy1Td5x+XE25zPZ6ryEmhhFXTCoz6DHMcC+nmfTK
+lANqY6hdIP40PVrq4RqzabLc11DUJmuxydNoayZyIdVK6F67+llPdmzMVpJboHmMxZzDNQTnM7T
dIvA4aDLjKrogHmDHK6/CORctGa0kGCylGbYwMAbXQC9cVawbpFButhTIhP2PA/XnTvVkF94OK5i
KzrLdT0zPBXHfQ/bDC/FRCGVgTFxAlDSEAiBFe2KH00YfjbZLavpepjyxs1Fuk058OGiNr1rD//l
E73ppuQDcJ+C3dKoG6HZoEvZSOklfuK1tJCzxIe9noU3UwLTLQ7cM4IplA46z5BdBF40MZPCXESh
stmNSfkxtYGgRzaeW5a8NmCbrszgVEK/ao2mq4QiS5pF0EP6NISPsHBnStt+TgUq4YzL4ropICws
Dn/clY1ezNKEe3mmlbR4rfBZSCGPYCCNJlkHLXQL+1pAS9+rCnZh5p77MU6D7YsYOD2PdaBEPNs3
D8ZNNWzyIKwgupqkWgb4Kmujs8mJgZ2lzaTKHEoYyA0miRnuEE+QJEtQ+NxgkqAQldgNEygZYmtC
eUpSFaBSq7rM47PeGn+Yn7KafuMt/RCw7ALFWs+nPjtD3JAZ+VHW0DKBc4QPkKAEq1zQecG7ry2t
IatAL2X2ryEATczc2AeFYAlhBJk7g7HGPiXQPFRd6M9Mqjb7ITSdYpgVueJBesfeNE1H6H/DrUkO
FlCrBuaGHEpT01xgClvHDDxNw2XmiWUfu3bSLacs3QVtvzHJxBhherOmM0WCjyvRx0uCIyVKmFV0
bQzpAHKoFfmhO1Vt5I4pkE7/I08BX6d3vvcuBZadV82sSMYrP6xiSGDtZ5rEiWd6nK7ULqp/+JMz
nfVh/iPWFbSpVeB2Djh7YPqqJc2FKXIBYY2LK6CxJQgMSQh+i4PkZ6tziIZxVobZLG+DXQHpazFC
D3KnlkO1QvEp7ZxsgcGz/qSFBx3fufmdEK4h8aKs50UxrgwNH6thZTYoB/YdC2cZpHTZ0WDjtDs4
r7PsZT03y4kdwXgruSiQ7Urdrk1iySJnaTKbiVCexmdTYV+ZLFTm2bYoYX+ylF3hBDrUvvWyrF6b
LETTEuaKcNh/HsBeVqKvrXmPxJxOwbwvg2BlV0G1iCLwJYIXFwSyb8np0pACZPHPA3fmRQLt85hC
y0pgfsC4NUsYn3NDT8wALJta1Q7ZrNQ9hvSNNoZx7LOXjSDF+zi4inz+g+PszHSoLUwXTf6yh+EM
nqZEyva82OadFwOVTFm4zIrSpUO8NYnJtBRx30AY02/jRGakp59gvJp10LHbfOrdPvCSnHu6QFAi
FlPSeTjtu4UV2Z+sul0ADz2lbXhpvG88YvayLH4URi7iQAprOW3MFDEeg+sJOl8CnDTza2jH67nT
gj5kIeBDmVx2/HsiurlpI1CcbfdtuGFl3QR9h5ZlrqIKnCsmFclglwPg+3Axudb8YxMHNIoaRpM9
iXZ5boPKk6z7IfHioPliyvYE7M90cAZ8swlALQZlMRkum/wUM+hWu9S566kztCTOjdmyhpLGxAJG
TcdWmTRnQijNskVb2LNcB54VVK4VAO9iYecsLCTgXtCJDMmVD4OpMBTuSC/243vLab16Aq5q9+yD
HTMY9kAE5tA2DGbsmrW3EcpS15bDNWi8asKMqTL1u1Ntl3oVaNUN+sL0+6wAw02AwPm0D3kwXofc
+m56pDiC3WiCHfaa9va9WpCQnRN2hSIh6tyIRBJ4WiIXCTiC6mL0JgsEmLRLQheBcsP8bNnB+ErF
tg9Se/azk5P2JmzNU0gboKBuMruZ+TWDXg/qrgm3ohnWOShStAxBU5b1yhxTCVmzplmw25dasy1T
AR0sg0kVEIpWkwFap1So8DMpwnFWTeEOBeWMgNYG5uFNn0KhScvovOCQWPHYeSlsVcfkuziNTi2e
geJiSqZhH6aIUOC2ZreZIxJG9NrrtnE0rOoKhnOmkWctFF2jGQAx2pV+NXoNy74VMp3VBDrsFoSY
wCYLiEuzkwcaW26Eofc3p0P2YmZHvqd1Vnh7KVEja1mTEgRjaLtNFSygPO5VpShcl7lYYzhe0HPg
Az1oe4YTVgV2YyAJJtWYhhoOsIAqaPMFSvMFT+wVDOg3+VCDngEVA05ZiNHz81jvD66MIVRlgkPX
1/mCNhNMYE1JS4FcJHEDqm330bfr9V61ynNoqrtl7xEOjQIuzsKwWkAztxmkkXU1v+At+1DYqsnt
G5w6mzzGoRqrqN9rNgZWExTw1ZjVXgfcF1CTqzs/Xfg4ujZ6F4ahc4KAQ+e4nRWtPM1H56cVQwYE
Kc+Uzn2KN9EDDPJUTKFQfgNxMA0/TNO0l72gmTJawcwK7XMrnmZ75QLZ1bxCINY2xFka3cBI3HvS
ah67b3Am2YLIXC1TK4Nu5559GCthmNq6cQzPgi9hBaqe4H9bF5Lj5xYvG33ZYh9EHZAB24qCO4Ge
hjB+TTQgP6TbSH4a/cbyDDOP/G9BF35JddW7ZQvqCoEjL3uzupqogoUf/4e9K9mOG8ey/9J7nkMS
BAlsesExBoUkS7Yse4MjDyJBgjMJDl/fF3RlVzmzu/P0vhZpp2wrxCCBh/vu8GIDPV3P08U8KbO+
/dW7d0BHGEanxCKc0LOU2k6ndo3o3oXHFj/8VNwbL2JtXw9Akrv7i2GJDkfGoR+PexlXqn8+aGd/
w47ZanUlfRWVhkzM97s1mJ+aHQvfyvVLtZIhQsr61gTeW+tijf96KXSkw5pfIBtg+xRvx2ELXgUm
IvGlXXIvNK2oqZtzU361Od5H9TZxLxlYjzuj3gyyNe/D09PFKQ+jQV/2kTvm+6XTPBw3K+QjdVKN
Rb6L06zrOnG9/C1o3BfTJxuI1vLim3bz9FAESoZtZmrq0RU2gX0wpYXBspDKrjXxQ4NvihkXScn8
pN3iw9R759n0iwcUVJYCFzV74WajXxg0fybjcqlwlXun3o6Ge4BWtSiolYbLZjWf0KKCJgHJ2pU8
0WV+VcKLDV46gLqpXxJAe4G05OktkWwG91pIKzJ9glNBsGl4fqByW/p44qs8ysNgcKRh9o5eBdL1
Vi7fDVOQ2/oF0gZYZfRNOAeGsQOTNBTRNN+akdzxnuJ6mB16crAj04VbTplhpMsXjtNhFew8jsBj
2832YK9Zn/7oCY73P1YQlutFRPbSxq77g1XYlabSmn1m+iH46BLbovFxchm859W0CZ3cd697mZkq
aMwiAQOYsXro6pzfr3390NXeY+3tX/T6Osw7GrhDIMPKNIdsuQXXpSPonTo8BwfnZM29eCMY/rrg
1KpcFBXliXBuqueVJc0OzF2MYCX7HKIAyvLs41g1qJWC4xj5/DRKrF1z149Hbc7Uo6kadcqLMqxE
/svAZ0qehNLey+LRLLKjBrIKRGzzZW76RE+WD0jwySLb2aCnrRHY1JO4XxbxtdnhuHCqxJ0LuJ0m
hYowx2wo3o2YYta3aSPN/5eu84MGuYyZ3b6iI4qUC6pdLcW93difx8qBDkxxtxVXkXnz9m7IeNSQ
AZu+tEDSGZrP1G9di2zaNxoqQ82tAzovMaACAZr2MffEI8m1HYvR6qOiabINpwxbNDZQnz+JCGfV
kzl4TP0cF5T0zi7uSwLhHm4Q/Jgny/sMY+i5BeD1Ba6ht0Yr2jG6IcGcknNnxErDtlWmf/P85a5d
43xW8MWBtduADagjnksoSOZyV4ffjzDEVU715i04INsC6uKxGfbUHcACihZH147jxVzTHhDoTUZS
+YBZz2d391egk9GL5griEyDqQUB49HUi0Tr3t7ktugdwqDifx/IzKyDgeQAmZjUdxLl5Foe4USXa
br4ZtoTJ5QWFdopMS/xLJMg432KJe2cAuemAShRqcMUv9goqVTzq1vqqQUcaShJLMdKMfDcFxIcE
FE4+e7aWILIHQypY5F5YfrKiECQtXfOIKXoxMNrea5xLTmI2ouHATBMFE+6StC19bUnVZF6h431W
FrAz7CwsW6pcQWWo9rAeA3LZ2Kt2dqAZG4289fO4mbQH29NufVIqf4q9ZmuSIQBXf7CYFOeV+WnU
sKl/kEkEJ4BRR7qq/OHBImIOs9l+HirnbLaH+dL8d9zSw3GERWDNkqbB4s4PDdfw9e1QXg/SeN6J
F4MmAJo6CdyPrVL3XBb8CoH56kO5bklQJ7LFESim/qleBrRGRRVJxYJwlUGqzGHvoQLbAQxIFiSM
aopNg2We2XENmz90ILXYI2f6ySjv5hwNEI2s6j2ZpyEWlruHxh56MG4lDV72ebyatqSw0KDbC/wY
av/Wr+UDmyWgxTDFK/Ge155Hh8R5fK/PO5gg0Fbt3jqCzoOVE3yja6RcG/DK0OdtBh/QJwgg4H9Q
Lg0KO9iVYkfRUap5MwxlQL3TAY3gt7gffA0R2BXfp3CtJzBc+IdsS3M4W8w6RxD43llRIOVQv1Xs
SQVtRgg2Ai24wVn97Xh945GEe3iLXY4KrF8N33ScXqjGB85q1ybZ6vZiCrjp/DoV4CV+HiLT0Q4e
EokNUjE4E6izZ8xYREWC4TqcwTseqplpEhv0agAaHLx8RY6K5TeNwuFnd6iuKi56rAKvkdnith8W
f4zkBHfaL9HVYveGAbBc6HwtNoXg9tPEHCiTfRsrbJGw720vdCAyRrJZWazZasjK4Mc60CYyGuuI
sqIL54NccZ6aWjBoCABGK7GaWCl7gxEUlZZ4ryiie8SEWpIJhD2Uva4JdMQdMP+Vo64SAvo23RNV
dNFiyT1SXpeNsNSVFS0y3aNbJOX6y7j3j5TC4y+j2i+T/Xf0KoPMIQwfHvz//vI/b38MsD+Gnf/z
z3//Et/1j1c1+YLfvvhL2OEPk/+f4gy/Rt3/L3/5W9bht0zHHwkSEwIwoxH/96DDf8/c/WfC4Zil
+Ee8AROAzXRTDIBzKUGO4D/+iDc4NjKC8NJxTGH0MYKbwIL8z3gDYR5FLteHwQ8GYXzXH/EGB8kH
4nAk4DFE+AiC/vHmfrvzCHb84+vf4g1/8VAi3oCxIsfPcLDj/uQi5bXAPOlx6sBlWs1zvrHHFZs0
29dqPuUdodeWj6DkJXg7x4UGxfxO3tuc/8xrRVPIopcl2ESWWzOYOl9DBSM4BXNeL5kcsn+5r//D
xZo0efeb7TFApgszoxyKd84xtfJ32yNTtd1AcuuRTqge6nofEl2oiz0yetV2zbN1rmDoLNfHpcC+
ZmJjMXAz3IfqcRV990VPH0QgPSi53tfjfR1OcwwVa2PLcU977j/m3VhkLX6n8MDQsvJCSzjkWq6F
F/O69sOAuHMm+pPdrPSKbHXSW7UT5wvCDrN/YuXYnDvXeeBE2REscF16kKKuzkPpTg52E7ZZ6C4O
FGBhn1hLCRxX9U/ftarz4C/ziRTYxr2hWtvy7DCVQ9QACeg5w+e8b3TkTHZ7Q0yEP9HB4qfdrpZo
nNyvvNq2jBTkg7Z8cs7xInUftPe9SPoqRxCh3zq0B4t/R1c7RyXrGWxxVaSgvSJswQCfaEev8DTS
q9/XN3dA+ynkJkGjsPq8FGB7ussuVnievOBl3Jqv9lpd9MRpUs57cDm0JEsUf2M9/6vXFZO0EZDF
KBWKETiIzf7+0IcVNAoHUR45enRA+3OwAj28mj3sQdfjF7fbxuvU2hfR+9111vPD0hCBBAGnESv8
8iSEvYZNNbzaRU6v8JVF9d4X58XeH+S6QZRXflgEgbij5fp3PnFjxf3TmoVh3kFsx3HcANnE3y+/
Z0VR7S56NOmQ8dyqZgdPXMp7323CqaRRgwWZbWU1hZv+MI4lzwpWdeAZYRGqAe1LFzxQ5fqhO1sK
bKOa4tZr/sZKbarQX64S99lGINlGqMp2f79K7Y6wAkGDjdZ+f7T65pZXUIeED26TbK48r/bbLol7
gRwt+3U+N85Ar6Lz1f3UV/fFaIxI+fTRC5Z7pbz6SqDrnP7v3W8+iOD3a0QEC5XSbHyTCaN/usYA
4hrMUaqN2FY4KRvnNzrXIh2IXd1NgVtGB/OxYktabVWkldWrqAruVDkBXppbuVU2BGlYLWSpoJT0
H1zIm35DhuT/f6WIAKGoIjLh2ZjS//vd5Byhg0bJFt40ezqRxrXDGcU8xH68Y41GVVrX737BlrgY
nouuvmxjH+2+HsJVFN5Z50vmwUEaSquXcU76OtawTTzoUrV/E65w/xrs8D0nQPwFv2Fms/enm7qO
1laSVaC6j/mPZZzrT432ahiAAGdwC9fXaayb2EOjlZWTtr+NYh8hl3pT4pk61farlQ5tEZKKxbwc
oqJuyKUZbBpWu/qcz1z9zSFA/+p9x3gzz8wacQOMxvpzHCTABAaEE9cmQi7gHcYN8kkUN+rM945a
4jaf42bTr9or1cvkdKhxgEvtBhSVL3aU55tOpQMnYqdBZTbM/+nswzslGjDTUZH2QzLNDx7iE8cK
X1xT5DWfo2LkZVhOULzGoPcgDbXyXsLvlBYs/2iDK7QFGTPqtywcAWPjXXUsJEKND3VRP8JCsqWN
t3zaV+Z94NVCH+vhKmkLMm0WF4e90xz00VgAQ1KvpNfCLZoQMo1V/W3wCajiz9sIc+KAIDg+NQeA
5E/1tG0neHN73UQeMj2ZQuQHbZ4HIG8OenvBQ92xCmbuhbJT/akGIdJVPru0kC1ONgXm3R34v7x0
HKzt/m92jlluv1VL5tPAQYQb0AfTq81crX+NdBBrsAT1anisGl1kOINhuSjyKRydB904U6ptqu9c
6KBsC+poxzCMC3jm6bZVo/67g8dU5t+vhTmehznLGChKMIfe1KN/Sfj4werlIoeZg89WAB/aIB92
CE1na+Mvx1fTbLtXay1Pfrdt95PrFJFF0UNWcCEdC6Sm6h0mFRGXQpETvKEy2eEmRUIB9lwurPma
s+WcS3iqZt8JIE1ZJ6/pir/ZMtgVf33o+EwQnKAuRpKhgv45aEZzPjK/VFU0d22eTkPRwBpEL5tn
n90CTm5JLZ7KHb1HObnZLmx6dWmnYn+ukanAJiDT/qryfEqKdh5CstAq6m3ENLVo3XhYI7/32ova
hmszz/0F+uEVqYDucenqc0ehanbcvepW++eO91164C414ZyTUC9Tq8qn82iQB5HyE2XVhBPR+57X
5V25qODLorQBU03S+2/jIJDKEDBUF2v+zd2IjJw8gDFHP/F9Zw/etDspPAdvnVd817urYAlqgHCK
+c4zDMDSEnKW1STvxxJVYRQzCL8FXjfKS8jr/Wa8O8FNsDo9kBiEv+5LC3Kr1G2R9PDRw/Ikn/s1
GCNV0xnGzkTA/RLybqFXZFbkPdK4upLuzaoYgmHilqPwprk1dfEi6zVxFrLEQ1s9HwB12XJ5X4rx
IfCZn6Ev+1xsI3wM0vlsw32WQhBEUolb9q8bJOE9HJhubxVHx2g1dWTb3p09FmuqVcNC363b+6Wp
3uSmu9TqrAdPQ6VvyuVErQIwsA4+ELbROOD9d7yH4rzva8btFUk2URWf6ql5rZ2lBXlY1dnxiJnf
WkC6LAJOgzbUNt+OR7Us/o1w/1rjES8b0giz4lva0+abB2XusbWEnU3LHIR5M+Ln+hAQy51+HIU7
X8VqJz74HF/gmddS3B2HyeoCRlSi/0im2tYh5DQNot5xM4vDDw+GbIiNnzov3eEUwOgQBrQtI+bg
5Ytid8Jp0WN61Pqy357tyYE+NdUv0pXw4sneib2VJgiu8GwTAXme9/UuUMt5XMWW4s3O86AQqeZB
wjVMENsEh/Q6cP9U4U7mFMZLJuW9yBcke8Y6DwdEVm45ZU7UloGM+hGkcrf2Z74JK+1q2PCdgZ1m
QmQ4sxUPA7LsurZoSLoxf13e+6DLIxs7I1tM86LtMizg54xnq7VBIYmr13tTOPg79CVGC5xWW5fV
Q+mdPbXIuBAE97b/HmiQQmjeL7Yv0QlQ5/uBIktdJ6htJO7GuYzzZkHiIO0xCzjdQBmn1s6+OaMf
hMciF0hVPiMpiwSLA4N2BzRvNvdW+ZdO0Gxky23PaRsC8TgnqSBEMjSVVxpgQ/n7VKSsJfXpaCGt
wjqBfKDZwrbPbq/tc7U7DyAvg3Mt+A+tYXE9zCdDAa21KtCjbaSBwOy/Tl79qe0GnpGRPTlguB9g
JJfSuSv3AWKcufudV8d7VzfhDo0xG8kgnlnfvlW7vm99yCddEAwxxyfnYTsObsIGRJMDMIg5SKRL
2eUknAk2fDNAUGrqj6RzXpxSyl9gptubj3yxvURsIJubtsYOb8YxI7lISwhM+yj7y8Laq+843cOa
J3U5f+6r4B29w10JwTCFVzhpLJaMLUoiE9SPaZcDhY6Ff/l1d1Zfpx3P8ZFxGwpf5bkv7loUD+pM
i7JOq0LeH9s0JVTlcHhUSywwwissKr5EeqH7lX/vkTmYVlmepQtjQC6WDfJhfIBfRtCxz3avwrlo
W3i/2mfCWAKvBHk6PH2WXh8hl4JJnlkZIjXepcXQVxmHUXBQ9bfj9h+VbBd+qtveeQqQ38JOE49z
7c/pKsA4KeG3uAahjFWoXG4asgEsLgY7lGpOjkXkc3HHu7FLf21mB6bp+7GTMWyMHkJPdtoU2dLW
cDCZlTaYfhaug6M699j3HBRAUo7l17EfxocSR+tkeqMxr+9nONXClUueibbyzkhL4WMwdETGwEJc
Q70H1EXX5G5niv42Dnwc3mgi53MbTCyuCPwPjgp9IYezVEVz6fttjipPC7hDQHyhu3ngOAQjxYhK
d6ux4mOLyJLDfk19P+qlewLnjypiNhIlxakgXp3MXpEFwxpEXWBdNh2NaqNXuTgy9h3IAYgNbcnx
bWg+oPPpNshGR+8JQoFpO6ZbXqKuzMo7M6neNwhVHnSkDL3Ucf4eJ6bfgQiEbwbMKK9jb1+bi4Qe
vQQMrcI0hapwSuSGVCjWUsCTAYWkZ/KZD/v+j8cwr08cNneQzvAv5VjmETqqRI65/simoX6ut+9I
fySi3coXSfeP1QjkRytvBh3Hkd8ZHe+ad36mfetursvgZOEjLFFcIZ3lla6vYikQt2QB0jDe47Ar
fd5Ze7dVM38o5YsLg9ZNr7MX9VS4H4JXz50UTCQAno5ebEhitQ8vnUS2CpHCYLBwtotWXIBYxyxo
4D3mAWTIQE3r4yg9zDxUNkCTXyLMt683uTbe2WlB0nDCv0sb4T0f28aVQ+oXu0gI2QIEdFFrc0/m
UGkaHeLyxIlu+WlQYoUJyYavSmk0QMej0mSN68Jp06pvRFaqPmYOamKuEXSoOQr7ujhj2HdLnXgw
IZyV2UJB7Z7WYmVpH3AZSgfv1F+9eO0sTMvYd8CZqgMMmjNrysvPNMBDXjBtQMGTdCvtQsYWEiF1
mynuvlmlTZ/9Qb0TmGU3TEGoGlsnYJ/BsZkO/VgRFBt4GJS6wx0CmOHjGYH56sJy0LgtQRfq6zKa
6oAa+WA7z8ah1cjhu2x1k8462BPYWfW57LZXVaM32tn+sMnKz45XP0iAdmvBl2MGSNUKQMNubTN7
cbIKDhq0C/kKfXMLEqQtuiTY7S9tEOiTJ6oT2VdECeYVwnM12li3uOaO+6HaVJt4qM4ZZedFlmXk
wDOYHOdkp4i8aiGe1UrPfTO6dx4dk4KVyxlKTPG897DDj0j5NLVHztWQf7WXeQ3dqvo8K9QSZcJv
lQ8zf+GCiyym/QNFbDKdFOWRViq2wLOvZYd0zU73hHst7G8st1ATh/MylSStGsnC2W2qB+rAaPUc
bBSZrEIaU4v/chzZlvPm8oVHIHcRLKzNgdo38dKLOprzXabO1gQISANrHNu3YvmeeBIph3JdY79w
nn51oVDKY2rvmGtAeXFPO9dOAiLhtMplRuoJuVrY8kG6YpfrhtqpFViQAonTn1trGR5UDe1ozyMC
JqvdcbAVNWtjqGQoRea4LMRCU5avkGgIt26/6nYPW0/LjXTsBPCyTUYP2LYqOQqxDUk048sMiRzV
Eg0FOZuaevT+0FqMacm6tRg6QspSJ78oVl6uiVBOHUEZ0iH15YdpjoIGlMEBxnyHfYbxGDiQz1dK
FZoG0tytbZOMWhZhiWDyrsTyeGBAMo5DqGpSRcfhRDeduGx2sn2EINO1PJ3cxPeG4drKR6FsGEDN
JWpV3aG9QtTO3h4M4Vq1LWaiQJHi47jH3QQ33Lqkx94fS8FTXjpttDreGVB5+rhsH1zwoffMh5oC
R/tRSA724Fju7TDTeN5hoXU9MElLcbcEHuzDqP51JYb7Zpc3YY6Mac4f6m4MbvanA9jQVlYX4bY/
bL7bICDlYwC+Eb68HgbTFak6p9g4bBhuG6k2J8k8Djfd7S8WU/15r2VYEAQUhBVXpafSBusB/hu6
3ToGca5xmi49HkCP5HCvgzrGMAQS1w5sZaNf5IlTdqdjCS5Dj9Nqa7NR2HNcmLEYhnyetAcu2vHh
CgAPjU1A4S3XeCjnZSz2S0/ILQBDIUbV3py++N7tDMZMpGObVIPVCINVNa/eTh/Awn7c9HD18l58
WoW8OZv30VvFVysPirQFe+JEdVtoOBW19zRwrSF2zS1ApD3EoOiETbpbUA+I5MPtDdveHi8g6kNv
4WXiMUw3mJYcIwe+uj0Q69w1+QNlH/u+cTDXQWSuv4FL7ft3WhU5gvK2H23+frKJnmB5RWsG44Nx
ZAYRbEzf27GmyBh0Z3Q/cATDA5U2kD22eg/gfNTwOUmkdEa2hXM80MVNSnttI+J8mSeEBPK2QriE
z87VaoaIlh1JZO/miH00HdxPNYwSrI6Ob1GOHa+Vvz+rSUa7s8uzLSyomvb6eZ0wBMBj7mu7O160
EK9M9jzkbg7oqBGXs/VPis5oA7mAjfbcjJ4OHTNrw6bfaA9YiaA5YtwQ76SrGxhTezv0fR+ZetJ/
LkRTXHQ35ya1leRdQDKgPYWg6XBhxudQlneu/NmSq2q2LRpdfLMlfXhPTzDYspShTcyNZXF1Kxr2
UHvtTVMI60uR2G3+1aX2O0Ir4xUTM0C6tjTFnuDxJl0IoMaHHxCKE1DIk9sgN1sjpJ/iMwuQ06Aq
2pBB9Ie6S6a8igsvv6tdi9xtcMMCP29p54jKmDohivQDAqG7u0dOGS1T9QTi4h1mbxmSDRbvHtRv
YvkSCviYRzxncPH5AhKN88bYNmccsyOYpy34hfkXROuB56TcomGgp4UMWHWDhMOXwJW+ALCSZUbI
hmE8AAyjMxr1hiG54pXjl8pe4nVt4Dxakf4jXH7xtf2CLP8q0VoJgBZw/uepqYPM9cDstAU5daLi
OCjR808BBtPszItgpfzc11tmu2rDMACV5mr5JuWjN2gCkNk7YeBhjepqXk9k9EPz101TIg7cwu9e
BE5cj0X/SAa5Rmv7jm63ugog9KFsHnw1Uai78mfRW/BEKg4DSAcZ3ZaYrlFzRChhDIbpJVEuxeNw
tq+Whm2mXxHlosUSEb/MY0bxbzNccKwndm2c4qY0KEjWZWteNmcwhmjm888L3stWQgBoTTphhimC
Tmg0vKedRhTC+22Q3UUu72IbM38YPmhMAqkBHMLJbb2YiOpa3HJR3jmOZd+B/nz2efO08XOxo0rM
9f4eGBsBnzF4q/bpc8DFhTaVOs9wGPl9NZ/LfkqqoPgx9bZ/oiCJXGfYQ2wWHnotSIPB5t8W6n3C
ELI+CjT73DlWZudlQtUXSjuQeQ1/m5V4yckM1oqJszABeKQgzsBKn/wJZXja1482cx85DiVRlx8A
MG+yzU2OaMnYwi/9XEWTDZcu8uB9Oiq6xvisgHRnxRjNooHPbYYfmmK2B7JIVQqArwMj1FfqQRSY
yGMtD1Wdw6BVU7jrnBHTRwL505vxrOoKjCusP1XRfih2uBRam8Plu2pgXC1iv7Lp58EdkcJq04Hi
PbZwecH3DkPAMikS53AqKLlgTgIFuG/c/s2lrZ+A1fZjHBvPdYPZH9WwWAkCafBP50Blhcde9CJO
ogviypLr2cfKKQXLWF/cDaJ69zgspHvpPA9lkaIGn6fe17d2Yz9mn3D4VdCZMd285xV8F/CgacxC
Godocuc5xGoWcDciuilt6xlq26VU+4DQgdgwN2X0kTwY7jFj57znyj+pBWimCzoMVsGQgswar2rH
rAx4dFRoVa+kd4cE/mjAdb7gEAdMqNvt87bCBuXNKu52zz91TRM1q9NhsgSYxffBlDK2INNR+G3E
JzMaD5mXUqB5BURxyiYUVKUY97GtR6vYVYkUrLvUy6UEEwEnErNjUu8wiYlPUOSRBuyR/qqVk7ST
6sLCxNoF/DPKpIrqvXv1Z28+Ab6/u+6z6/YlCqTvJnaZtcHwFXmBC0YEYPxc1Z9tDDwAPuciarZ2
SydvzZpq0SnJvR3BuvyhcgOMC0GdnTE6QerChtgqYX/cIz4455GQR+CNJVqHBlNC7P3Cg0LFwUbM
1IKEuI0NULItCZTxMe4UNO62f2QzKv5UsyEKtgpJzBUH/jAFGOQCFiCAoQru0ocGY6Q6cDViLBu4
w+MhwUOMZT1bJ4XEHGr08oyMEGzWDOHRDqzhSPQZPXh7p9u1DWd0Ubg1HcrbNORooHqJ04tmms4o
g3w/54jGRbvW30rM2AnzQF/0AnGhhkPdofcdmU50rCqseLTcle+mXq696N+zjf492+jfs43+Pdvo
/zfbqLLFGpe9P2QOW0jc6yH4uHeUXtpCeuFovoQKbt0XrP9w/CXUT/48lXdk7EcdBXZzDlSxPx7/
cmhh3p6UN0a1u69RD2DzOJpfhkpvIW+94VRqTh4J373HBfHItMeI1nVd1rOrVPCxWYolHtt0kUi2
dSWMVe3W4Bw6+lhbocTx4MYRQOs55iKxcr6gOC9RqzHwxa+MT0QIcRrBF0b7KpJlRzBQs1SWuXd2
t+61CBqewn45owlEeKdUAdzoApbAsvOjo6ufN5ZVGB/3IGaK6Z0NAX9POoy7Wpv67FSvw7QmNVDJ
I9dLbUa4LKlnlOyGsPSX8A0ROXPtayAwbm1b9+FclyuHZ7Dts8qyZVyNPU3g0WErjqVqh/1o6z1M
qnARZdCmGa12PiU2/uiX26l+k0SWGSAusthk19nSY9imswMRE8gxFW4iTLtwpywr4pDeFKTQ+yZM
Iao8pCp/TsM0fMLBdHjPTPtfrwRQRqg+5R0cTKz2m2xxYKUv8a5BzaFLe0MbRUNIPgrsA7yZrF2v
lV5pSrZ8zVi+JNrxcVKPP/JBusBOwXS/rzkQfLGd98mbo6YHyGuElncnVzJ6RtoZxLMWP3eXwGAw
D2OSTwDi7YzRb17lNHeF1cyYDCvqy+jj8r3ahObtrX90BysP7cIfw217GhRlGYyvKlPT9AngTere
SsjiYh6QUz40apMvbP2MhgAKmCd3CFnlrWnbH4NC08/V8GqxeflAJqztg1bq0NtXeY5xGP5w8zaX
xLZ0MZnR/dRVE7/veszE8nn5c9qqNbYUJgpyDKC47OtnJkBzH6wJG6kXrUVugyqHQlMInidNMd8O
Hn7zcwfEaxGcDz7iYH0aCcNEIEoMWPJ6DCapnTouLfu+HQnaSyrPeeFBADSMtlOPWMKucB7Gqkaj
vo2YaePUp87JV1zF0v1atnmB3gFzAU7OYpVp03XJ5s6v5cyHj1OFzIdFgtuOAYUAoxJ4OuUVzN81
iRXPx8zqIbbtBJNnXPHOQa1fG0iHOXRuRKMLjG6+6Z5hFVhapdqfprSAi+9Ouej/82W7AyQvLl2+
xsosZghz62PlTq+ycj4Kn43hvG/7SXrsHdR3ug9rdT2Euo5AVlDwDPQu5h4DIYFpMRQo09ieZAO8
yQfyA64mch6AzGEmgSReTi2EAxMqETw440PDdajmuYjbccUqLp5ZFdThhFBV7MwjRu3ZoDGOdw3c
HPbQ/MJl21TSdn6ZTHxnIe1GbEL4/TrKZty9PTx+Di2R7pp4hVZQqg2sA9iMqGyQGx6lvvtlVGxB
vWZBwcPeE+x0rIRuyV+Ew+hlgFI6yfkJIJKfMFbGjTjux8XMSf4v9s5jSXJsy66/Qus5yqCBO+iJ
A3Ad7qFSxQSWmREJjQutvp4LiMfu169JGt+AYsBRiazMCnfginP23utUo4aYRfLGM6xW39OLnchY
gjmc21kLXDZcry8b6SfSzr0Ue/Wx6eleKlbJI5ibXZjnyAhVAnR3Ruc11GYlE6KvYy7AOVFRsoPL
2IeZ89Fp6mPsqMM1twqap3Zp0vNbX/EexN7qtTJFMvpRJvZNOF8tOCR7V+2+taWsUBNiaotYfTLR
mk95r8+eWdWPHS5EEsLmzeyQWpZRnDqhxB69MPSCISmb3ZDZz2tbVCd2fYozmt29TmYwaY0/Tee6
B3vq52PS8UHiMN1XTRVfsav+cBYYWZqY6YetiB/9Puthumt7a/w0V9GHqneya0qqfXrYYZRYByEr
a+fMZnIopXa0hzk7S8UqdpRLx3CW1b5WAASCJcgfSfIMtyr1UZLZfUWW7lNzt/X+UHQrQE9g2JYc
s1RoPpEHm3bt2uN13mKk2ovUZXwGJH5tasxQGa6fbrRNtvPybK3+Sqc1UvAj0MO7CNjAmF46Ep+u
W1wo7Xk9hHsPE3lO0ri490sVpFbRB4NRWMHc2i/6SLPUrZv31rajXW0rd9do3reXpp9K0pRR/YXe
/bdoKL6KcXD8z5XQCPcQVhAxmiYyvCquziZ0lDhpcHnVtzJ+aXMBtSQPv5mNVZ1JEmp3JcqjnYHh
9jjRBPBqw/xmuMR0LWWu91rZAcYj0zW7Exa11PxbT1y0wDaTaoqDuOCwtU2TcspEvZRu4fqd9UtH
174IOzqqYdGecsTJPANPWJKi8im+rYM15NYuKpwHa26TXVOFv2TGktua2mWG+UHv2+huVMtTbOs/
tcjMbo6W9OcyjIHjrWciTVPtYJA9IvKrB+WqVppL+qp1Q/lgl8270SbHxM1/jBLpGz7vi5309cmY
rWUP0JwQOkkRIj1r8LyT76523qwKM9TFXYPR5+rGDQGFZTw6U0dYL1I+Uq0Oj4urP+EzmV2D/mQy
4hkpFFgWNAeippr2BBLI0YGRetg+SmS6oHG4wQCRoyZzhRtAvtG9bE7tY00z+Gg13fectfYEmiaY
67KBHoD1mPTeyTUQ84eZDF3WKjBV3J+ytJ+2twD/lnVJs+K7Lq3XEUmgNjPMFlnxKxoIzWTdWVr9
SN+z/l00pu0Nabn4rUDEXvMQqqG+djwhvs2hxMprYrXp46APMWCMIS5nsq8lmfAPCRcpg6BkOG72
pRvCa2lgAqrdLtB0Nbvo4rztQV2ShLj3ltm3HLn4WUxhqifTB0SXP8RMDQ/0OX4YYtRejDUjQKRa
dtsNbjvQiqprAtShU17U9+1SIlulOVlVmu566QILijBXFzp2Q7coO+ggqGIu+4a6Gq+aJHxQxfwn
GsPoh8pS2qyI20Vp2+a346Lq6z+a6w6P44xUIkxvkG74VKyBWGNi1SiglNq+ty5Zk7U0vejNFm0X
2C59BW0JE98KU9CleWQFbq8Xu7yS36d2BoOAO9pyTBFUVvyjJ1y5fr9pN7L/DpO/PavCBeEQ99HJ
rNwRTbh42rarZbWywPX3y07RdkgfPc0PVP3SKk4R0slusCB5jHr6bTtHPg30OKOUNy1JFDKxy48l
UlZMhsIOul4MHMut6LGP5r0U+g8x01NTRX8cC6Ukm5Qox7ARV3r70TlVZtDXpVQP4RC/Jz1smKTX
r2wyt7Bys1tviw/XVk5Dar4S28O9YOqYXrPKxilS9+Qzo16gApqEBNa16HQhMlTDjjuaPRozNzPg
k/PXJGPH3cylm2vPUpXnWGgtoLSerE8+T/c+Xc2htOv7lhdrKLmCwgVO57Tyw/AtV8KPTZ/sV9G+
Gpv3KbG8cXTpeyjNNargCiWO/ThofAefriEuFFIDsme3K7pB1yavG4jJG6UygiCIbiKKyfEroNsg
F+M5XW25nDHRwanEXY7f9Lk18I7p5AGa2mdHrrg8o/6XXS4v2LSRAFczd9d3KB4E/3ZdBuVwewi9
Qb8Jwt6XMcIAmY5NMFY6ABe7PWy/vh6B8ndbRTTAelP3tudqczXZN06YBLg/Rl8hW3TTwWamlzTS
19iEPA6FwlsYs9tuUn7ec81JE/tuTs65izDmGksj98aS3rc/McIMdSh1Xqw+hDydIPLIOuqDheTJ
0W7neF8oUIbxT6xATeqmWPFjrTK5b3IS0ARDFuWNpN+U35RpPoxLrZxxcdzwmX8xolwcI6k8mn2h
+5EFhMHEFWeOOfmn1UVsT2l3dSakGWPd6Ka4Our1DFxFNxwaWQ28SX0I0nFQuGTigeRF2Kqs7erN
s1nBQBIGmBx90U05nd0ah6XFBbImYsJNuMP+Ib5LWbz0ZC5uJeRYiDhTfsmcTgIOpamvskyhUkR+
bsG7wxII2cCSty4kU1jzNW7RjaXm6hmr4Jvz2rko7MW3POVNpCyr9mMhzkmURV5D48/fnp40On6x
CJcd3f2clDPWc3N5mWNjeiz5QXu3SU4EYxM/JKHOYsyIwK/XyMhDC9K8YZ6VWzbE52TQTioQXG87
xkrFqjHK4FokOwm1annfzPcjTs9Amsm1ZcvklusSGFLNPtxv36qWwyVTpuHu4C7NFNdTHRx27mKq
ULEKLBaaOZ8tsmmUvNoRK8VTy+l51qvqWzqY+6Sr3+JketDMIfs8clnesU9dZwUYwQpPMYEYmvMm
V73VjR2TIGWdCGpFpZ7+5pxJc5q41prt5+IF5m58EZmpfJY4kGUARSiGhrN3vG9VcNSXB3Lj/a6q
xRVGtQDH+WQRS/acrqJhK1rht/RGtxU5y46VxJgWwwofthOzOMHDtA/bbh6lTU99Ltpz0bjJIVwB
c3UM5VyUL1t1OnGAQU8P8QmNbugZufw5KnyATyOt5qtG1l22nWs7R6CQWAdVolJzp+V/vDgnW60p
reJFBMQv6Rsbp74eYRj19NiNJDrqepRgEurH/bYdbOZctq+DWquBqVlTUA/WbzcC0qn0pzpNHG/q
wo5o7oywIEcTMqZm4tIgJVnG4/dlaXsOmtKlaD5M8yRPBjMNyeQghAOpdw7gX0w8di7p/shFYkwi
vJ9R9G0dhH1QXCrjxsaMy7tuHMZhDV3XT9ubrFbyqEt+KhDdzwlh6M9SK1KYC+E0mF8boEqrsK3Q
g+/1/mHLQ20PwURspW8dCOnoFzxUcKaympqdJYaLUAn0BpJqA5rnoBhQxJ2wOg1D/OzUw62IVR3A
Clqkm0xvGjjB/eaCxYqtP0ehGzidhaBgxLjjcnHBBnurOod09bq3Qu9Sgq7Sn7btJXUyODGuA7C4
Q/qJ05w1X2IlbeQbPLnyqLSq8VDABYUAYJysXL5DEZI3MyEia/U6af4olmeojvu8NMYHMZ+MAQz/
GknI1xuzs1bt20q1MxLYvYkRynFaxtdkTsS1Fm9ivVabcjWzNXVyxB+h76Zk+ipAQnh5z0UzBZWD
c4TryFyO77msMUxaMMwbDdB4ZM8HYCTFH/ryfLr178pZPKJDskkKrr9hW35YOVAAA20PMWzeqfov
uX6a1q2+xNBybjZmu52k4uHq6Ph91/7clpi9XrrXc2XBrJ6Mxs+KHeihkcjCW4TPxeN2UR+5E2Mc
ZijSsUyJ0QypVPzGgSA2uhnMARg/TIAbzpNhf2+KeNda0Qf+XLTfiT8VuuO1wLrsG43ux5LiTNEM
iJZR85AId19J7XekqDi7GRK02078hX7CbnIJ+iUzsHdlVChWlfJhCp3mYkxdulO1gQB6ZT1ht33N
RqgZ0SRnr8AGg10Xg0/X5I9Llv5GhMlvEtIWolC+Q1wRh1JUXxpW7H5spECK1/zMNs5mp1RB5mrp
UaVEBaOo/U7tlIYRPmhufE7m54WbUwOTTLSVFNxqKDBfmUQ5M/tPiRupjUYwOnbOaS5DePqr/Xt1
ZH5uGpY6HIt2ajw71L6bOZIN7Tzb1x0kr7aPNX+UuKe23See0KUKVRNetHRojLz+2HzC1RY37UZH
X/yhydgmhEFnZ/VlYU/bGkPu1OzbgRELcZaNxyH2s9om47x6mKMOqtYYMjdlMH8XUyjuit7RjMGR
2vUaBDSMcNVUuAf6trZX9tRnn+WihC332YgQybtVK+ajTN+wgEww27LqaJXvddw73Nvi3GtlRCul
6H2xtN3T3C0/FEPhsBZ0pHRH9yyjj1860zcl9LLtXqYAFzJyZMxkdRAIu2RShlY853Gner3Rmfva
zN/ESGJjUcMXU7c8WJbyoe9l0GcFH6tPQV3hAmVKQHXoCrsJoGldjWl2z0s9f2+ljB+4kmQeTj1Z
xy/mmbCUeyqgmuy4ruJjG9M9g7WUSzHboIbHzjd0uq0rQQ8sv3VslupQz9nTHJPQyZ2nWbNC7PkD
EDB4FDob8q0t+BBactoenpJGExUlxhm6j+1Bph1VM9ZUPayppNFV52zpPIPb4jk9V32b+oI4IJsQ
Gyu767Vqg97uT31sRY9kPW3rYSWun2qcaID/FLHTwMsWlhPfNcUS50+77+b5x06F8XCYVHGCH5ic
JQMXFBP7YmK803nUg4YjlIoVr+dgD9gBZ7FuMtzUpqzHw+R0WIr0+azyNR5SqbnnEHfNGSirp5CB
PNeOW16Z/UIihxtOZ0wvatipd75OwAsdaFUdG8cO0Z5cx+C+JcLIT/HEEcvrRxY/cUFicGi7AHnC
JX7oWlACSttFAUyZU1ilMkCAH8kcrOG39RLVlE17tqjFPRsikUjXajm24ITZ9kNNM3rfajB4xYgr
uyxSf/s9gq7FqYkwCG9vzdQf1QULZV3AVdsaZG347obVIcGoBIqhmx47dzhjz1QAo+CrgG0Y4u2p
sTLFiLVhFb2L8BGjYHHaLISlG42XnKk213oKnzJ1ng6Vak/HXAu/5zoJgRSDkNDDX5paEfSatePs
WH9SNzEuW7U5Lfq9qaTzWCj1vlF7MhYpBupIRPfuq1ka9eP2FhmtwFmpSu7tHf5NBwbWOXcqL1+b
leVXwrVvWCWclyGjczINxYkWSntMWroKU/WhyAvDtkBtuiAVJG1G08UW75gm9kx8afsm6SyaHcLy
efpNOffnCTuzVCYDj5AMPt/XpkARNtKHsQ3poEb6e78GnZtBfi8Go/YxfOh+36eHJZHpRWb6E+Ef
qggMT9telHQh5LzI3Buiqr2BueaHnNsX19YQPyEwFjpU2021Jwl8zNPoC3iUW2Hp2W37ouO+D8mK
DD9E5jA1wUrq69hHEIXY7Oo4EZeKK4qnhMmLrO27TZfUNZFTLAWL0NqHTCarOaAYvWzR3oTkEFDQ
/ohv/7C1rlWGytVZeXJlRz/XBm633efKZMXkGnhPP/tJAqsCYhLwwohm8pADjLeYRQOI9zOU2NVL
Sj0wo9zHdn82ckQCtUVLyCt2VRVLuGKmhDi0+bQqJTA0YNOR4j6FFs6zbYvdPm7WqeeJ2SfBbCjq
UahWgN0r8wkYTMdIDMUDbb+vtSI8HtL4gPtzxJGwsjgLI72VbfVlyZk5FPZHkx/3jFPoWzytV3pq
KHCzUXzXjXe7GPRzIvPfY75k+LKQKULtF262+vORF06a7pvRQBRKzfJaQqpKCWD5Ct24oO9/6gV2
+e16l/Uajggt7vZ4KGfCSyJ6sCJ5nsESXcm+Ympu4yvxQhfto8Kssqj3sH22JN+dvvYEMeK9JRph
ONrYg+yM4+A2pbfVJmQVPelayiVeDVdZgyC1tqJDfJHgMhitBBVQcq54hCB+bJtLt+6vtH5BEwID
O26lhsy+x3Msb/yVGMdrMS6STZ3F0haElbc4vp441imD+h85oXGu0s80RotPcKc2pfARK0tfza05
EAbuDlsxMGGH1+0L2IJn29/BIMGzu8L7B1z3NvyYR3zyLwLm77mf46sTjubFjmb7st0DqAjkpcJ7
5DkONdsoh+KMYxewe4YxfHsf6sHwtxsolkdf0/uZ87df/CixJTx7edPJeoFYxHEjGKNzEs7y0vSg
B7QSKqtO6zits/2mmWxHbKiqw20ik4+YklpeM3XvLMmBxVeMpywersw0ASHLt0oNh4u+40ojKjw/
TNvwt/aAyNlFWgsWgkVSV8frTfK2ydipWWdlzPjF7RrIWCeGcbThYVrUqwGVfb+16FqcP9byxjwT
3yED+EOOcK9SdfaQz1JYpIytQPBNOw2KQpogndAGAKCk5SfXmj7cKMIdyXtUCtXwGGHpPFWrtV3j
jEzHOr6UkmMkHBfIp6ZxqPKk9ZZlmfxQmM0Vy7u/Xe+TsIqPhoNWlzjLcesVDI2l3Ym/PTLRSOy2
b34IdaTTId71quAkVdJkP8QYaephZkaJ2cvLZvNeKNsYh4WjbCoN8xSOxsd2x1JqtTz0U9h4ldrA
yXcYcJPE5ePWRozFmKwMvPnO4t5FdOg+K5q6678iIrZHpIY3hmVVKDcWfUTy9IGFPodhe8LvuoJH
9b5T93FsXaKuwXclMRTpWDMHPo/dH7Zchy2j3/Q59S8ZY2L0ukUTXBglYQwQLxt1mem/M8lHX9pz
HdqwBVBeEiV93BoUQ690j1M03Kup0/2lU5JAmxTNcxWzvzgLF/Et+zeLHlItVva2FtYFR2PiL3H3
YztLC/pixzFNBj+c0R2SEoaUHidYm+hbZbl5c7lFMbNQ/yKKgwbNtXc4sFZWCFuYEWy/4hR/BHTd
VGXETykJoCVtqpzdnmh+3HjRqLq0g5+MtIvwbNO2k1PNv0AP0UV0bMMMcUibyIHQQGA6jnNJEjVl
Ft3o7ttVf2mL5qtQ2JcBDP2KNIUcXcduH2Ekx1BdDLshUnLfHG0V0QuNv2k1GpJctfbKlL/GbfmO
JGntABEfHUs9MfKP5us0lly1cLyn8hvp/8xbSkVcy/hXBfe2cVg1nLvqi2wK9YVJsFNBQ0utWrHr
RcSlqwXmFdri1VINSH4dlzNgp2yHOuvLErSLR4OYHFf05spkzJ9bcmCd97HxRWo9tvztX0VEs7Gt
1+qlUfXoBhiWFD6BP3UV3FfAWkfcGzMbEeK5cpmU51DYraX7QFjunFo1NRgTLttxeU3C/KGzxZvN
ZXXHILrBk2H+fXKHmLE/TC5BUH0bI9mdAESOeytu7zRYz8s6l8cu7ChQFio/fTJoCMJP3THkJD90
1WTz0pAvG5cq9lQbAVGPGvcq15/bKgxP2q4/le4B1SSldppzH+rNeEk6zcE0nD7FZSruxS8mFUtw
SqiVJtqGAUe97+3wkrwWzdyfKiVhYYC39c1cRw4ei++xWcltNkkomimQOdT/nEdkumCyoNHZIir/
kHyxgGmG7pXQkD9G1UtTjuOhdkzPZvb5i6EW9Qnh/WE7V+u2cugzuI+oUtEDbQRAAk7TsfoFopmt
M31LPbdaYj1vL105gj/jKXwr0GyvjRPrZ0tolW9XreaDYkko4kqfTdwgIASRbjW9xzn9hTwPD7kz
3zD28okL9WzMdupr3OQCM9KWoEGdebIezMXmrjBl3zBu/sYA0t4HPPpV5M5np2D+xdIrCfUg1Wes
BEzdI5SjVS10PfI7EyNIvG1fa3P+7Dyd8div12+txuVrlMvPZc3KbeWpZSPxTRLFD/JDzQ2EvICZ
VmcX169VqsYXM9fe8rl6SUlPHMj2JODmQrEL01EeIiPXMAvrBEnb/Ks26VfNqhGdav23GpvpsdO7
iT+l2reK3T+iS+tPzaCjUWplYI4M11Lc84Z4SCvzUja0QhZ2WBzW+BlNmTaE2ozhsiz2WbaMlYvm
smRTJequqAWBp1l1PB2HAisBF/5K5iFChmqTokhBVlhiI7qni/Zb60amNGaYG5qZFzmy2I9s2lYx
Kvd2EykbLMdOf5QqBQ7Ywd+ZNWPkNccXd/YME7f2dgFlCtE3t3aacw8FfW9j8+D3NU+ZIceriYYL
yGufQDXl+qSHQFJ6zjetc9oLBdLTMLfjwS6hiTZ5PR0LI6YBSFDi6CyYyjXC3gEh/exijV3naZPd
BW1ZNNd0Dp+Tk7neuxqnqM+EkkiVx5kkszBiT9bdJ6f/iQNJHsitGEGqaBfbRavMOmATqxq2gZjK
vPpShcRPUw5Xn/E0LUUqW1OYOnR7sl3o8LkRGRmMV7zmwp1OSw9nwcRK4LhjEswpFm17aHluQ8dP
6o7NUYkypjMmZhTg8iXoUNGpzytzuCtDFfqj5fzcpEDDSD8cBlkCNB2+bIKAMrIMe62truyavuxY
eCrZbt9QSkwCtn7KnSK8tXBKQLEqfaDVPPuQJC8ZPck6jH6ZTiuPi9EMZMVo2pWJRhPSGv6MOT8W
asJOQbnYz6WhkQMG362bZ7Fg0qmsBQ6CwdZfwwctTd05GFX5vKXoNWLiW8Fp1+Hdpnv2nKLlr8dZ
Y1SHcVUHjQThtJhzY0+W5EpzlkzRSv1ip8TvgMqqcZAcq4xpADIby3OHcxvBmsmcXfpdpHl+SKH+
9WX3e/tthT5/CzWYgZJGdMEgvFtpQGgaIl3b2/UwPDBbUf0FNCLedR36c13yppCzn2Kbct5s+q8j
yQcAh+VLOKPW4mFm42B8rZmrOaFAsnPbB5p07ud2aNZeJxxfrQyGQvTEsrO5fckNy2QyX6YHY7fY
TMENLxIP/0MY034eJ22ievUPIZr+A/FWHkhdWZe2da8ZYshDY46mF/foc6DPrUOsTuQ119OZkFv/
pBUHt+zPbcIDtuRoXJANL7Mh45daUa6hQQ+nKWjImX3fPc4WH70JHXAe1nPYwi1p9Mbwu3RAnbGn
lkYaIygbY2ZJYjb49XnO4bAm9F+PA9oA9gqIb5/nEbjW4TCtfyRnd4+e38MYQPYasf4EU7iI+zIz
nW91PJmsWiOLgPuzqRwVcD4+RKQl2EAQrvq0kTeApdinqI7pWs2dCYEiTX17IrZZ5nAzScs7NUG0
XMUgj6KVndSMeFcsyGSIIa2PRC4KW36rsAaVTqg+89g+HR/DlJ41U63O8Chfm8ElzsGhRSbZOOcu
ctX8vXG7+e6qzfN2Uw7p23tDyBznSImqQxaOzr6XfRnEC66lLGYs3TxgEzdkIElM7M2ZuTnKm6kn
QLCINSFxol79y7/T+h4/gS7/AYH3n5kzuDl1Ah1w9XgjN3bK33FeAFqMU8MB7+lMcOI6ZnIfrxvj
oShHwK4mtxfBAPFH+rauP3Y25o5ZTQ7OuGgX+cm4+qfIiIcPeftZfLT/kYT4yT78N07i/1Ew4s/3
Iim51XZN8rv7ezAiED7X1EBK/Y/piB5Pr5v/i/dz+Fn+d3/rx3/jJDoW4+wFmERgaSSQoe2MH233
r/+iuH+p3CktgToDFci1tL/jJJp/GSpPzlF122A2+N9zEo2/yNzozIeGIsQ9FZjgP8FJdMz/DMri
DqPptK348djF/4HpNZNvrtyUc5tJPlVAa2oJItJ5Uc/g81CTsG0toTAOpfcdSzlZhvJoZWUI5ZPA
ii5msOfZeiYwoj3G2aDMhB/6gnEcUqQnBixclpDETDl/AxINqUyBlm5CBS7j9sXO53NkIKuBO/dt
nbEcbRz9bhLjTx5WD3FanxKTC5BQy2e9EJ7s7LuigeyxTOgfY6FrVLDLd53p1gaYr0Yb16GqSOhu
WDOCeTFeRVjeuiHISc8egL523AxDxz5nI2VCpDAgaLQXhs4WB5moPyc8oc92wHSQbpf0XXajrflL
EYzWpaAoT8UfS5/tQOBM7sLBYtCZAm+66/d9RWDPacL3icLa4yji4u/UR9tq5LUzv2ANph8AhgEI
sJlz0zBuiIa3qoLIx8y+ZB/y/w30dvZFOX7Ehu3SiYaMm8r+oPU4e5lzi0DQwcOZ8EhPNQlZ5HhS
Y401nweTHmyRvFma9qBi4mUs8rEzhHOr8jg7coMRnhqWBw35Z+fqsXYDvFwERrKOm0YZJPZY+7Tv
SEpp3kK6LFtoCbHnzo3zdQjrdGdFTD5WjIJIUfYa1vVFxtGr0kRXZYESD8zBpUxES5V3C3m5sOqn
nkLfbmJ8erlGSnVgAE7dfhUFk43b2WYsaHudRj1/Crkb8M8GRUexd0BFACzbZVP4vekN56IPJAdr
iI1TdewmVUKjP3e9m/gfHD88Mr68iCj5nM7uxWGqGDJ6oJTq9zQKv0d1sezaTgcaY07VdXGxMgqT
tBzskJ0aJXpAyPf8fyNV1hh0GPS0SvAsBQl+Mb1xfzt1hUz7/1Nm/1tTZkrR3fqVvl8lzB5gvCIU
K4ZcJmm3T4lGC8AYhTG9VjqOH/pBo5gOkuZHSJbUNcfnoYINVsfwt9vAbSf4W8yHscP+YHM/TsEa
4ukhVwddQzT7QVc9120CHH/H9Q9eByBr7qtTRhdVIkWhZIR9/rCiopMhv3NC/3A6vXweqN24/ivp
a1cot1pHrBJFdESCZPYSAQNALCoXvSU626r7R8vgzy+6fK2c8DXJNQRfJjFC3HhKATkQJo/3w9h2
DCA+Di2mL1cfXwS0EHwesJmjgcHkcQskvX9hfoivAeumduftzLjDWYQX8y9tXqHBkx8kT74EcZwT
wUjgreoonq09MbivTnH8xu+xgzvJTUcGfoJACeuwPyl0thiIZXyh/5h5ZZjVEKPbQ8h/A7pk3ztc
fJwB/7WlicZvgRZgNLbO6j604tnLmN69V1sHmWjK73afP0dAIzg4bOOQOvZLq97RsW926bxaTnWH
QXy0gPYEaWjwNBhlBwpm5bthQYqT96Hkj62eCf15SzH6I49nqvmVRoPG81pNaqC4NQNC5beCaXUk
XofCZwvG56POmq+NT7IBaWB0qgmrSxI5nA4Dt8F1GBd9tL3dGSQP+y+ytl5Ky7lMA/YpwAC07/x2
agPdMY82gVc1cjgVGGbGrG0tyn6OzXiyq9XRN8VHwF4/Y5x9nl4UP9xEIFIDZ9TNNl2zvIVPu39D
+HzVs3AJUPxPKhWfby3mucoSGPaQZmk/zS+xqkQchv3NEMVPyetcO/iwhmeKc8cOSjuhEW8xhiw7
13lyDhU6obRwIxDsKOvvfZX3uyKqvta5+DqCf9yFa0nfNiI+uxaBSfMKsmqvRxUzX2IDi/ivMk0+
OhtA/NTtBYOZ+ghgwFwIyTuEuQCaBMMFBvltTpLv9pj8dpoYOGw+nVArfTM09xg6vIjbBCmmpVle
9No5uI4gZ6JfW4UZyjwup2AKFKtpHb1VF9nZKli2zZdQwCCaHrfBF/nwqsKPL5lyuw44cU39WPY0
3GLwadPiKQZjNYcW+x9sUgfrbjy+ArS6qXI+rGD3rv/TEAxVm21FZ5PYrSs7vrnUSw0PMWXsxLqm
q3HAvsaE16RFyoGQtrTB+kJl7AG5zrgTk8HDgs1CDoSEvq0N0iFbPFvp8EkzoJaxwLPJIOAme1Al
PwKZ0RWQDBuR+jO+6CbNV6aPhSL29K35E76HmA12xlIyWUMfnsr2kBY67vkiAXRJ7kKNIj9c+sqv
5pQKkAm14QSuiC+tnqgzc/jFGh/7h84UhHV6jJDLZWA0iDN7pUvXhf4c8Wz4bge7pyxS6q/NPFyF
mcA0wFOIEzqY++pZKV16Dp12M7GfNFF0LtHPkSpOC0F7NkPQDs/0lnZJa90NLnXS0D6KgrWdqS74
gAX1VfGZPRjBPzGd3dyTojlmXUQe12KQsCVPm4rUyiEYROswoohUbLHSopxiT4gNwsh8FTFtYzBg
zAfoa4gi4WFIn/Gt0aSsGIaSD75lFQ8AOfjuU1oLUOHzib35sVHava7Nh3Ud5j3z9xR6fzyyIV7J
AoUnTXLjeF/W/Z3lLFUGa4bISqDoI4rDMeWaSCnFrK/peX30SXgRCp+gcaMLkoW3zjoxswapf/2P
MOfIDpDT8lUdsrOmMwuMfV82JngK5VTD5S1KgH5Wf1iPDDqVzF6xb+t+oWiMfK/yM/26IDTkW6wM
T4oKwkfPMM5gwEeg/wiZS2MNYXVsrcqrFT5S4jhfUDldH8Qdqu1QZhdzLBJ4TmziSNZDXntF07qe
Tj3KgSK+IAVieYCLuQfOj50np0E3NfVhorHsl28lIorfM33DSxqagq2hdn5h9IHVKtYh0+MHYg+j
n05M6StHLmPgy01obNNnCftPlY3/DwL1/6d1o20C9v1fqBvpiY3/WDhuv/ffCkcLsKkQAkqrpnL4
gYz9W+Ho/KWptivISrrwWx2qtn8H7Ot/Cc2yhHCxoFMjmlBwW9l38b/+i6X/RT9cs4VtOvzFEc4/
Uzjyv/pHjKzQHVvVVFPlR+Tv/6FwjLSuLpeUBT2Ykx1YBhkSXQL/liAb5yKDECDU07A6bCGWooJO
w1fqkaAtFEQL46Tl0b7qSW5KtkXA300Nj5FVWHY+lrMgqyOQlwXOcWCrJWhX55e6MBGpsbHiP6fS
vunkCg+dEb24hngbK/uYGPbBNYFU5OcpKx/VcXhAAfTyI15lX6gOc8FZsYtRsCfZJyg7v1ZeUzW5
J+Aar3PVvJjO8m2sDsNIii91ji4Egp1NLz9M9DkY5yQQMCfupFj+K3dn0uO2ubbpv9LoPQPOQwO9
0azSUKWyXCV7Q1i2i/M889f39SgJkJOkE3zfrntxEOfEVaLIl894DxsEBOkxArSXCiW9ogKBYF7M
OEmzmJOtikTZMpJhbYwtdshEG1EvBHPON7ARiNV4ZretB+dbik16LDuEDv/AXTu733Jyx7F3/Xhf
Vw3K5BEONAozby+PaeIghHbGCo1jgQl+e7i1stjNWes63UUxR2KbxyAT/4UvVm/nhyqgygwY2sdl
tYUcxpA+hQKTA4UdFBRxE+I1EkKo92EbUM7eDkBZ2qrdZ61z6QMVJzq0SW6vw+BcIOi1MYeAVcOs
gDdgK6KZX6vMPLje+AkW3xotwHY9kg5DcfcNEfXvyws+EC9V6XzWtPqJEchOER6t8qXIm72nqF90
ujE2Chh7xqieYOT3jG3DBc4BiNPqJW/zM/LFP9CY+ZK74yYLN7iTPvlpiUta3eEnNQrQt3ZOup9B
XQLujJUnlW6QpGuGnxCp0AsZnC46IYv17rvFlyCDb1Z13QioCPkP3Ju0MYMRi+ASym0RgJocaEXN
4lMF7dnqJYDZ4Kfded+nOf6RZUqMtCs6Fb5pnRx04JZuXILGSzdmgHd41lcH32XZOTUIUZqUNoGD
/kZ8VHVIJWqFqyXwgGXWeoB8NfWezz3WOXWK18IMUwJf82RBa14j3gQvwUWmeuujP0eIDXByxZKX
5YgNRC3PIexNvucuza58jrqVnTodmD4H46siTbbBmF9BkpCJsIcKOhK/p4agoaevXZtG71b75oEn
3zaG/qJMdfDsFNi2hf03I7bafezBxoZQoXTq9zAcWC5ZX+FPXSt24mx0xlf98J3WSKdu6S+qF258
vGE/F2UCr2HV1h6ITsZdi3wwrFXmqHertNGjy+FgFPYPIIVMbSx9G/bzO9OdzwMEhSmYweuDAmMS
5ONZ7kCbs2HxqU19Z+eXBWmy9rHiW6vImfid823okE1NkhDkSOsEVOZBh1KwxohZXvLCC1Y1uG3X
p0CeNIXOhNmm1wzsdJN2lyZGvcf3UMnTfKX7hQsryHjPhnZvVDbtkouilGr7DCcmnCpVvBWbQN/H
NbJqljSOCoiyIWFAZrLX76Ftosqff7ez7hL45fdwomsLvaBa+in0Fb/HU6lGWYwwR3mhY1ceQFlb
jQ7FQs22RxWpynoI1kw+Ysiv9len51uGqNhljg7WyWCQ7jfOz1G9wXndt1Nxte35ULUwiBOTEsDb
+LkyI8+TIG4PPmDRusGpDIt1FqjOWmlPwJsAs/asdGZGeet4xgKrir6M3lEdw73SzJjqKGBDolk7
KXkPobBhKh+I01R4TgzInoGvsTNFu3J6q9ARXg/hsG/T9ewqMSKJ9BtWlttLak86iSp+ScLzlJsh
wYiH2I5UBQBnEWIqlmDNofOpgLZc/9Vp2m9GgiBLP7yElf2VwqPMWG4pNd6H7IOSAILXZGGqlSAV
mI3zf2Mm/f9YcYFPBPn8X4uLw8+6nv5UW/z6o7/VFt4vlA0Ob5KF24CmGTq2Gb/VFpj32LZu2B7h
WHUhVTOv/t28R/+FXbnh4PeDPYHquFQkv9cW2i+Ya0jBgZENM23H/a/UFiJA/+s+Q1yJLCiGNkYY
luGZpsjh/tkOZ27Zj2rdkIOAwkTW6awt6gNXlDWJb5F2yYbi5ozl+9yMvzk4fR//19/bBv3tJzsG
439NZ3Vi/MnUxETTqPT1KQczNu9snMzKDO1pHXj03DPs8O3snfHCMjfVfzEB0c2/+c6azjyfG2g7
liVC939Y1jhZmo+6CTRv1Ie7b/P6qHV6TP36VjH7FSkvgBIlBVL4ItLrYZejfIZ4VqEA0g8YdSxT
9PWr7KvrYNQDKAwhpOY7RdYKG7qXqmClCPp58YfT9Tcrpr9ZHlABwh50DEeTZYZ8qz9cdZ+hPBA7
DdfSoi04gMmMKNICXHZhCGRH01f7ZRu5cD0g/lK7KM24QeZCxsnMmhI46CTx5jU2fsY8dBzGQqiV
hXBWn8YiC1YH3IV6DGK5DREW15UVfgxNeEc6gdG0S6+LusAiA8mBgYz2rmkmzehsY+1jA5AuQee2
ynxMp/Z7PLX/Yj7wN0dFNzmrOu8R8pCW/Pc/fHUlnbKQQwHXsmuEj/ZksY5GeGQZmu2Fpc9qtvOd
75r/8rHaX7yiXJZI8g7qDisg42Er9IfPzamULNx+0GIMnB47k3IDJXxTFCPURdK4mmTH/tnroxPY
NXIgLdw/P3MCzp9fTkPlkRsW18HS6k+vCH19MoFxx6dNcfYYIn5YPiCtKtjrlvXdJwX888e5/xe3
CpvIQ89i2H86Yk6kWSnusAjc2R2cgGSjKOYWIxrkN+y9XThnmBKX2vCuiXYpmQjgH3AJDHMLQuOa
WPGxKmkiJMHaC3Vwr1VkXdCju+mIPctIBLvvq7uuO85o297K1jrL72+Qdh+pXQ2I6FYCflgb8PJ1
R3U/+BjhTugO8rqhipOqOLojZCFBqkqie8qnhz2HT9Vg0znI6fWaA6e3WIxKijRaxcGluN5ndrjB
SfJiuuVNQ6PPCLpm1YEumcMRiWYXmFL/5GXKNVEsmGblk8NAdxmYSPg7VwCaZ6WK73n60bbKZ0+h
ZsuiY2/oX8Yp+cgm61cfxyC8exMj0nSl1u1eL8cn267jRc6biVIcizjL+DdbqMe68D9jt6tJ++ng
vPY3cawMo2m06w4z0ja+A2Nb2ZMNahdT3jS+I8F9CxnaIn4Nv93w14U2vYTql559fqaEH8hPX5La
3Ia44KC5TBmDQnxt/4sZy9+dKId+VcXEyHU0509eLIiaR9D85ESlUPVS9BpyQ+bKbfUvZ/ev5iSu
5gAYNDUdxyTy2X+GiA49gqDo4J6nhSmGl8lbOqlHzMwhbnnK8z+/KLKe/tOL6bLsZ9lFFkGCQPuT
45EN2dyDGILuCAaiK6OZaHaRCbDh0GEsRpYo8uJWVMWttecZSE3+/b9zAZQAnmrqhurJOvuPEdHv
XZP6HuGTMB9/whqBHtDeiqiLUUexP0c+KjgTmGqyWo8E8D9/OAXLX748IxHKD4/P1h9R8w9RESNq
xHMTaukebmLRZUcvbpZY1pIyvQBcpXPLg/TrP3/mXyOhSyR28RUzMXIzZUDzx+87iZSUrmWA5fX6
qTaxcw38r32EyuJYP5Wz8eOfP46H+ddHzLfDEpSZi6ZJjfKfn+j7rQxJsaiJWwRdYWbP+xkyxMoM
0urqZgzLS+CLtetra22WbXVlviIRG7F3Kjel/lEaChqXDaYDsFGjnZfY3WfHRkM/D7ovfpLaAFM0
bcnOFzhnMN1YbZyZPwlkJ16PdFwHN3WCQ2T2cGC9zlhnVl+d2klvn/I2vlqBrtCghtfOrMaVhjI3
SPju5LnD+IR5SHEq/XGtwDjFGnRgWNAhtuN6S8SbfQKsa52UKDjNCphFioq76/Ujk5OxerfqcVd0
9yHKEfL1mu/IGIULIInBKrLigqHCcO1VlelAUaMyBWtPVzTlYLfp1bPuD9ebwGmd0+NPfTdMu9Ga
X1n/BRsTEBQ4JSVegmd4N6YxPvY5IirdpeqsgnIq2oZBvUYEjL8GbwvtjOGSu5A7jPSogKh6n4bL
0LB1Dwe0w8e4OnSdAja91m5JZ72gs+yAYAbm5CaYbeR6zyZcuni7+aGr3Ult23Kh91a07vJpX3bj
V2y9zm76A6VJcHXjwC/uUY0OBvxWLn6EWYo1nmJz/Nra9nOHRwX3AZOyGAX1kj0+nSn2BuYhHamL
YEi/JEV2UB2PEVGjZjvUuDCYUiGiF69NNqCo2rSnUPefDcgtMJZsphWkKmRgKXqthKUXqMtFrGAa
NraHUYlx98MQh2rQAIyFI0ncoOJhh09Zxo4NSEB3THSoSaV/HSzjG0haBUknbSKS563LwdxYXlXs
jMi+pyLT606AKOrefjbq5mwPDOhT90uZlO+mxRg7JWMhcxB81pnTdKeW6nCt9gNYrW5+Q0ziMqOF
tGjp8uNZP/nNgI0S6Liw7tclAM6GzRMwkXnrdv5a1YL0WRlHWLmgUL3M+Dl1bbfAtIPhf4mNUhKt
XYCqsfoxlf0XDfclL+w/g1SbAEMY7TODekYvCCk0mAxMKXQBHBBRWZ7nFom1r2ZRIwQb6W/FrKoQ
MvvdmOdrBQUllFnzYls6u4hBObuNbxmQcbKiT5PrnBq0ix6Up13W883Dz0Hd/jQB065KHJEWEUia
RT6NK6vSd7hUBQuYLj8gZ3peieUWLsahfgvqTl/g6WHGuD0iW2s2xt1EJAyZ54NT1M+Dj16WY8zI
KjFvZLK8SCB3rypsoVzoaTD7sQ3RhzeE3bgZbrhuEozdGxwD2CKXKENla713npsZau5omS9zPjxN
CZk6KY64S3wbo+ClhiwwhualnONjQMa2Bh/F73VFXSaLtIgddZFH91l3r4TphprdRCZ7yI8AOHnL
+UMMBb8K9KVP+VUF1h4JrXNPoTYHOSq11HqRae2Zqdy01r2a3rc6hvmRzcWtYnhr5O41tS8UkJi7
h/fUphbMGLpOeF8tm96s1iUworUPZXYJsEnMffpjF8CMd1G9jd6lqnKQjI6MfG9mxqWMW5D3FQQ8
eiajGz4YYoQWBu+oIKBWi8x1XK2KgdIsp6CD6rGeAMcPNaYZ4qAtNYtTxB/lZ61Gr9/Rt7kBsTz9
9iBLZJqZcCAfQPL4Y7B90IqUs25yFAZd6tjXOsuOddZj8zxjTNht8ffS182sJKu2864QdK/cLA8R
raKEc+hM3NCIsgJ23fSOWeETEtMo7iElb+B0uChbglzaifGGdqkYti1Nx59YO+vwW0gMkYqqeWDu
kNE7p1TMsJA+UjVELg0V50T0YzzNuapQ2xJ9JRPu6jaAG1fj8J5rNHlKcpS2HGHm7aMxS+uU7a29
dQI9ofJMjx3i2mCddrDr1lrenHyuXNfVZmFbydGiPkwjbAqJs7Vd8mE8iya3zk0bo53/s1d5DKbF
OJDfVFv6aR6/ukafrPUBk6YCEC6SKF/kskrd2FbyTKBcWL1HYyhPb+yTj96PjnJEzACejsLvrxuQ
uthoqrV1TYu31E5X8hXsgCCLniFgvqtdW9vIhZUDo3E5RThrDNPa8Ounhofj1R5D63H4FNgZmaY5
+xoLYr1O7m0RIf54tSPnbOKcSBDmQnKEwrUgVnEe5CnlUhLZpcMjyqjQA7lS1zr3FkVwv/GzmtCt
4a+Y2SwgrbO0C3bTX2YHOCs6NoAPcmdpU7oPUc895NyYk2s/mcP7aMNdaotPA/escc0LGkoflpJv
xim7DEOE+j/Xrkcpom3+NcbtfXSxKfKucmvNMHqaW/cwyv1mwmKWxmPSIt3J3CJkQ1CHtbErb3Cg
S3AKzdomwYtUZ5K/4qR4iWP94s/2uVV5ivIaSDlfGxsXQbyENxKVUAYaylo6NGneWG2wKCjFRYGG
SZoxxYf3HEyfezQNw2x4MXRerD7ZJ0p4Rm7qu1W1N5c7W/Gks5D0HaL/0F/GMT2GhIvSy3AqQ+Qn
09ASwYyBzj8HN6fjH4DDBgl8VbVk9Z5DW9jsjotF7/kUNualQ5veqZJTxHeoCqavs8EKwr1OfHN/
1Inozl6fXdxTLG5Fkh8lCjnY/sE0uHWsGVwcdeaCJcao7TEY2ti8rEamrSmqztC8VkmpKITSYh1T
uwAX/e4O+Wvnu/nSjqZ6r5nlPTHdb0myh91XIzXymR0DCJCcCRgOfcUuLb1x0XVqjchWKLVQA+3H
+2yPVrgbAuuqeqfMMlEv1PWTW4/UWqS+giQb42TIQU8fL2kQjt8wmaoLNmeWu4lR1qakxgTewvNl
JGKQUt8VrKcmNT1KwzBkYH+QPjyAErg2RjxjmFZfRzXf2G3+g2+4yAMabXwXdb9b6flZ5UQwCSKq
6+WAFVfo7CMlQzqmgAZS3/IRjauw1y+/30A5jvLwmsLdo+G5rWjB++ac1+1ToteXKlZXEvmrNv2Q
dCA/RphgWg2xrMddVm0uEtdQEEWsgs1QS1SXE6ZwEmGZ8b47+TFA8S/CLIyms/o0JtGPYUaKDh9l
bMggZmpN+yUt0MXU03DXBv1PI0SgB+j8LJnnSAgs93Nu3WxeNF5QVMj0sl4O+ghjUv8qp1a+geEj
A1A6VzN3mHtbPuVVYW47EGdlO5zrWrvUVNZLbzTOhuqcYckzo7EWqEeRNr2zDMxizf5kh0wAZuZK
Ew9cxhQWUTJhBQptA2dGXj3joriv6mRvVdatVZMdSb59l+1YtqKWr2irueKd5cVsEGiNtOzLSI6p
sVQclX5Vl8q67JW1U4FPrdRTHieftMQlGOX9auJNenDFQwMRj1LBzwsXmpoJS5vEx6z33YUCIERJ
eWF7DVjobGMTU2LQROhlOAmz48KI4UMuNecCMr3cjRh22Ia1NXNGKJmD1xK7N6wpvT1LIfHEilyU
AFJk+9xwchaou7sQ8UqX8sOy8BR07xKlgcozWwy+4Gx2dEmtlFkrYiDiK/MijhVAEeY2l1moZGXE
oQpDwHJMPySOpUZ/ahHtLGsgrbod3DE+Rb1Efcu16JM8JGtE6FCz93pvXEzFvDqpc5a6xbTjD4sZ
E7yJn3PdsE0tw1WoRPeO4sCr849YIxer5lYOGKXvrWlQ+p3CCZAwg5go4qd/wiR7lV8cUOVYUQqR
4yt+JB+YsG49dHfKvr6hhbkvQv0TIOmF/NTouteQX1kzvFJN6pGuOo46vlSSff3wUUcxO99mT6YG
cmbmFzOAkjfRy4tjwnRQ/iljJ2yFPyslOi2aX67aDMOiCQ+q6Cixy4TIkE7HRwagMll0BEN4bjc0
La4Q7b7ISAZ2b7wWOeQiSQ7ahF8p8INskU3TIXW3YkKsEbjlJrdBfUuQy9lIkolbE+0JQoo9rVjA
Lh/52HD4TElXVAwA9I5MkNbHMFZRoX122T0rtbUUhFyqBU9pe1QT9VVugCRGeUiIaizZ/UtW6amn
gE9sc3A7VWpdHvNeuZDMss5VmacoSaFS3JCQtOY2gQZwtCdo0Ag78tEsIBaKIgq4MfFhMH5NlglR
HYo+6zbL3PpOQ/HnQcJ3sFOvbi6VmSXVQ880O6qzD3eO7xXaXb3aHlozvaMq+CGvIhquu7BEm8nZ
S1xwJM2rOQM/let5a2MEj5Gklc8UZqj82iRjWK/bxXmmT0mVW+S5J6L6VtLp4wxI0HCvSlivDayZ
sIcGCt1r7/I7IptSIupMuEfckGSj1Xg4NVrLxt88TESBvi32KEVj39N9oBP4insndqLGNsKjEqpK
vKnY9NuFqa+0KttEzN48AzknU8bLVPeUYax0r/IFHUi/8fwSDQQiE1QbZRxLRk3/FnSEPlKl25Y3
tFsukZ0c4rs7lDc5ufnIHa2ISyZ1yCR1CMqEzKXQzDTOpcPF8bUa49JY1Aqc7FasgWZ+UGF0Htuo
sPjWY4YboiEg4/QeWK7UCnOivXroP8isN828PQZGRwn1amOe5aS44Ubz/UPZhcc43ci3kMqhHr1r
PHVIdpsgvxKdHUR/kjnV41dLMeASvPXxrayRhuHfB816yZKbjI3lHZapstyhNvfOuY6dQ6U+xVqy
ffxu7haGnQe1nCH/e1fSAJRSf6uSsqzcPNRt8epk1MTy1jyOnq9e2qY+Pn6Y9DcFjB9UZytasCg6
X3ox/nY/FdZwkX0PQM97rFHSKiojBCh0MefxkXWpO/OYcXRhqIsYmkPV9bJnpbDjuXjeyTA0f8Fg
ZODEp8MiQlMxSgD2V9bC17GrzWnNpIEdy5bWKvafkKpFblgt3kFq3Do8vzE2HHnVSPGocF5H00R+
Uoofl6z0NHXpMaLl6eL8C+zHkRKp538hcVGykCQDVJQvujlfLBU0YXqsKNIGRihBYmMri1dXHxwM
Y8SrB56JW4e3gaPIWpo7maGdjob1rm18SFxNuXd1aN8D9pMqfiwyWZZ4E5qw0NUE4le7k4WTX7J5
srAsebyAzpygJsFLSARggEi15yxDIaHZ6Of+2rPAil8kbbBh136VrQIUDhX/k2BubojYESWAxq4g
6cM2cx5BVhlpjBDpdrclRj4MXfWTjkEtvK7gbuvJsUhQXqa4lacWmv61DbJj5PAql4gNo6H5EVUN
X5OqsG3x/3CQvWfPES+0HM9yp3vzS/QdpSFBrPPyaM30BoegXYR4xCIdcf+KbPWVpjrDgMbceBVZ
FkEkN83Ulc4LNU49HnIwV9Gg2CQoCxHVuipJFwjV1YNHlESjgSejzuolZO8oNb6vVZ/mGEwT6Qjm
LIIvwUHaD6ldwABfFZW8L+sDKeUl1KqddUVQ5ZCUNJWgmSCtDLV6MCNw1aS1OFHHZYZbtOP91MJ+
JzUZ3kbnKU62mASY+cvkzFhhv2aeddZN6tBHG5vHBjR4rmHyjUvV2Ne5Ut8h0lJqF7Z3lTtsgYDp
9GQrg4FHg0SNVFHVFL3IiZTAH9tb2Cg/A5/EWlsXlmqXbETFDLQXIidnSY3kYx4EFH18D6B136uK
fUoIFTm270n4poF9WkhBk9iUrJK7pD1XC6rErP7peQN8l97a13hxGQmw927AjqBbG0ViLBpekjlh
NDDkzQoxkEttRzTqIU11zJIUcC34W+eKosCHlBk+N32hv2iELq2iY48ziiHCqaQB2Y14OdISvZng
u4NAWWUccUCbLr2iXqTNktOGXMdeKjv5nuazrxpfJWvKvyG7eUOOYQt63cjMc6hRVdZYQMideZxT
7gZUR/BEwUFKo4yoJk2N/BnUzRobrKXcBVWxNyoWU4xX7JjHko272D6YMyN+foMq9UMeccQ4LlLS
y6pHm51jAbUdwDL2E5Sc0i9RKcr3lMQuUMBK/4GvLdU3sYLDFdEuqfiOovSAzHkcfKCKtmZR/4Qo
54+hTT7ZgGJQ1ViIObKDG5mGUhHgqiD+agzf4d1+QfOYIrAtvuYfUv6N8V7N9U91CBYFqAoVax2s
dXRzUF8r1xqoprVMBiQgwfntIbDpEFtrJANgZFL1rBXB+UrN4fbM3FXUZRdzNRLgXaTrSEe+i1Jt
t5IqhG2LGA1EyksNjG8o5xohXuQJC0zGF+2U3r2Q/rXhxGqDxtArPtm+c5VwVaccsWmQNx/YQ12z
z4Mg/Sg4JHOxcFx5SG23aDqswO8zMEgbst5Wbr1krkd5pdKpW3C015FVemu1I17ibsqA8s3Fk9VA
KbanZJCHJwJJQQdmQGq2kU5PR4gs6ZRvEiAfaYY0hwDXWTHfHecx+7nXs9xXjpsEMlUjwCDJuKD+
+Mgd7SWco5OU5rbUSLKfrAkvZadd5OZKFJPiKyn4WCK+1O9Vq29T0onUyY09vRQ62s2Z8VqoUwUp
xN6PM3cDGfqfFlYTWsi7VCtGsqpo4tMhxDrcD8qlHPIeTJEvg92MgFybIfZz3dGKq3U+o0jEp3Pq
IOpS13GjZAs5dHJWH71Moidr3kctjz+huwMm1DqDz0JNvUF/lnsr5aJcjNRpzOFdyr9+5SHXCvM/
4aw4B7tE0EtyiyR1vQk+LGYUdpZ8a+wWVgFVx1yqCPjA+WKxQ75Kr4azRQ/x2NRKspDrbWua5cTj
BIiDKX0+AL/orrqM5rv69EhPEnns6UdmaRspJjuVbzA5MkFEUwiVLhbUgb1tynd3sBgBUahE3rxI
82pt4029gJO3lXKgpsiIovgeNNHKKZtt79xLJrRS/0halEu3oH1GaoZ4H3KE6GfcpRh5NO2lql00
7ym32pNGeYzscHOzE7ZrrTOe1Xi8hCDKU0oiCgr0gJlFz9/nRN9pkhUz5j4dB0caLblbJXG8wkdS
yWegrtbZqL1z2j4aU/nASUOqlI7OILzIC4OEKwbdF3COZ1XQ/fxfaER++L4VLUNCRtZLjZwm+zQI
Tz2FhcW5lCfixAyK6quq9/jhoQCigxu22tuMGmPDUJLXT2atUpLX1YIL2ch7rE/GxS67lQr5Y46U
M3K2YnHDE4v2nnfTDTK8nHP5g+kVu6lFRV1nGlkazF3n2b3OkMqB7i3kJyV2xIN1Alm7dHoy8RyT
Ie3pe+rsvNxFab311kkTH8BVrCKt3jplflepgp02RC/j5UHAp7SUdxOPZ8wJnVU7UGdPLXwr/EFc
InupPA+DMC/ojB25+gwfTsdZ4Wf5qiflFtYkayLOBSoIdymf875/0/qDRJdpMs8ygSZ0HCVnStj0
MSt0ehZGL4psEvDOpTV1FqBSRNVIZ8qIX6Wf4UwXZOPSKtyf0oCmzfiEF+ajtpUKWAXKhzkmNB8m
oSbXJmlXqn2j5Ow+ptQoa61kPCHfRC5GqiIpsPuI8zdl1XGq+pWM/eXESE8grbOEzYf4mDxqtUWm
wZwxteuKeiGN+UCmTCnPoFbM51zlxRJsR64DBZ1tMl0+n4ImWI/ma9/nr/GIPkfHwHDI2qOgFuRT
1C65o1PB73OYpwy9S4uDSLbPO7vKdAYC1LZpZB+mxlpKtzLG6d21eEmt8lbm2T1V+tfGmA5Z3y7D
ASUqAzUMzrOG3gw/yuxayo9HHdX006WdzXLRlupL/7ma1gH1pzSPHQle3rKsdJ+Y+1kTb52PXhzS
gUwr2F75zGNwWg9itNdCwrM25q+oZe9lfBRF4OdsmMAyTyNJSaUsLSPndNNi1yodDQnU1nDnS7yz
Q//dkJOlNZPnIbddNyF9M7eLB/fn7dHV86pJo5YE+kUZlZ9G4a9x2N3Cl/kCK+rFLOa75bG3kpZH
4y1yeucyxfknSwnw3gTY1oc3Qd9oLbMgJSyANWMDque7VkvvQ8HcuOkDonWJTgLgPmxXsHcNk2ZD
xwPePkSVomXSvowYwVS8PAzE+/Mjb47y/SMpbiKtZXarXYoU8W+Zz2gRDb7hJPRyzGQymaoxfnu0
znJSPCvc49WMDiXi+ODzIf41Bf1Gia2LneM5XHQIlz9CYJHFezOeGV5F9wQ8sj4/Axyen6tOZcRd
4SaPBo9+yI3kYnLiFWekh2RZNHCmUT9cyV5B5ptZeWkqLDl89WtQJRkDLAPXEe3SptpF3j50uMQv
l8C9MTuq6on1R/eAcADfkF5AJjOTh7UVqCmkk8UEJmZVV2J8M0fWt8yplJ3kLMWmLQoncoTkYHKD
yfhmIRCcJI0+ii6Z8TOIr06jgMlhxdYjfYu3uwzT/Ka0F5ahY64eW8B9Z2NjDUWI8gd9DMXdSBvX
5om6whvkyTc9ZNuwoNqHThcvDZURYKBcJyf4cC2D1tN5QocVNiHx9zERcBJQepmpIBWHnzNgYmBe
BYfNZefouLtZ39XM+Ek4OUkSOeQAO9H0+1SlZ6lhZETXl8jfKFDevsNg+lrMNZahOA7YjrKWXlSi
sMwg3Gew1u+/QrJ8rgBZzwvkuUeMke4F/MTeaurXRAUP/2b5wUUlfo4DI/AwkbEk0rBV7z/ngf2B
ViGLVvw0lq7nf49JE0u3K/QFuPBp4zthtWyS8Euqee1SLcx94TO2f2BA/r8lRJkacKQ/wFxW39pv
/+MnOm/tJFog//t//i6jkX6rf/4RsfzbD/6GV3Z/QTfDsz3TRPrH9FQBPf6GV/Z+8Qzk3zz4RQ46
FrYJCud3vLLxi2a7FjgZ/gIwYkE5/45XBsossB2ANA6C2a5p/lfwyhpKHn/BH9lAvRwAoVyc6fwZ
vquNbqnEakDIDc0dwJAD2fKmeAH2Exaw9tc41NHLx09b6LgWSVlYhBqM0ISx7KhtEGZ5KtX5JUSa
qK2YZ1KxJ8M1UBD+VKfDDAIesfViUSILVHfWTn68isxPbHzjpUWC0jZa709sv+ovdpk8GZBMkzw7
TWF/TZPkNJkliyPmXkgtDwu1ghiOfRkhKht+KJnTb/E5wDrFZBi3SKLx1ZjVQ5WTPbgmy7wbBIrY
YfRdCOnTvuUIksq1qWl6yvzkJKNX4TVGqExXUHE7eK5m9FwWRwEBRWP5qjdgAoVeiQz0R+uPL75B
4geyImxNoWEq8F5Sq15XMRRZ6JB5kTyFirXzUWKWvzcZ01YLhtdaj7ulraHFmHSMmKfvQuW13OGN
t3pTEwJCGyKPEkKNRVniOQnhlUS1c9agPCsZsnlmvQRs3WKex5BMmzW8DLy76hW4Hmcv44iXTGxQ
GiXPOZKL1EwkBSVNn3BwgXNCeVeob8KrFgp/0bUwy9sr3vKrFJOjxDibEH+RDtvhFnhKvQl2/29b
eEGHhrYCy3uTVvY3vw7PgZN/f8ynmojhQeIiitUni8aEAcf9dPEZ96aD0YxbJ0+fEqyAu6G/OiiD
eU77CpXzBdQOWk/1ZjS4DmfYBuX8hmRnhe9W5yNjbSO7btVgssYXw4qwd4bL4aLZ5EC3BYz+PDvV
pkvjQ2o1V2TPMUQ7j2G9V2DMorn9PSE1LuDCnNuq2sxlCycIT4Qo3FLCnQtwUqZ5p054Lzz7WZ9W
rvOFWd1rBhd5cuNP5dhveyjXQTsdHr8RVKJisKmaxu/4e+yEyG0AWFqUnOesQ4CZdZ4+QcodWCQ2
85ur34cBVEWYnZyy32YcCLdLVoX1pGCR0cTzmxebNwRiSdEAXHr47+mp4tG0w7jtrGmrFICiK2sn
7Nwx9JfFW1VgWa1yPuJKe/N4TML0zUPYXXgyp8nJEc60Lb7VQuCXynOwdvnwno/Z57zeNV1fbpw8
OeUZjSKyW1XYckDHV8WbXvIofWoc9WVGH0CqWaEeW5GNSi7TXLkCCMWNO75146uluXu6pmcNZXvu
oTy6MOX484hNNGUXPu/CHI0vcLi2bWrueMuB8LPevEZqEe3AJAYo01c7g2Kpt810LT+ZuNNLsvfU
+Ml9fpDmX9rGfLIbDbxUi5k3Bkl24Z7NDlHoHlWHEgWureJMF3dCAMooun5zGttiWId0wIo/XKEq
rlvL2oWTtWvb9EkdnLOJAII/79whe2Jj4wnmGZJVkamgZMbhKQz6MwyKfuubyLAg+QLoaQGQKl3U
QmSaM4r63gWJHbdPkUndPjVYS/cNXUWhRRvE6pu+OXSgoxeByn/hANtUR+1mqDCC8KaNaW8SQA8t
mni2m+0xuttMPvTzwOn2s5l/hJbNL7aOQJgOIzCxJkfqLTVvYn1emkKXr9SX2Buug9dushiXTTAu
MLdv82StYkOjZE6+KVP6ZNnJU93kJ/mnNcCQbrWtBjPbT9gzKyp69rWJsBH2J6suRKs6pBtFGNzJ
ro7KrTKTkxcRD+PhqrvDQR5igJuQVrs3SqmXjkbWH+2bCvWeKUi6CJVT5NabjbzlEbRNDHpOtsOd
MhX/bLUVAAb18GhBMhNSp6UxUc8Yl+FDsUrHfG2hLLD6P9yd2XLbSramnwgnMA+3nCWKkkzLlKwb
BD0IQGKeh6c/32J19ynbu13Rtx0Vu8Lb2xZBZObKNfxDOdOIlpAIjxVVBDramTvuLYcAknPEYvXZ
10+yLem9jLY6yS6xW0yWQm9ZdT2ck0oDa+Q9BgKiNVxcQNEnQIzjOEMx1MV/AW3bHrEaTLMDdW+H
zZaR+3dP4fMnUywP1v2I15gOfTCwDtTIp9Afzl7Zv8zt61LiUB4SU4Xp7lK9QvunDs02oz7uTcBs
jagXVOjgIvOQKf0Z0iJMVRIxbp2pQqUlnffN3LKXDcYC3a7m1xSvu9zHxX3uzrLxMqKEqQOOI9NE
/pxeko69VKIvR4F3+fGLyL6UvAOkzpqp+Zi6c11+rbRnub66nra6Mze7sYKsFxsQ8URUBXMJDCgw
9QzACaI/XaTLz1mzf8hlXZXqJHe6nPDE5x3xvIRPEDfXzuZAjtgy6Z+sCPRjU62N4otIguA8pwjr
PXJzcnsl0ZKu/Dg7FQHEYPd7GOjrschOoZedhqR7gdYIFA7Ag9bOR/in64G3h1ow+b02HUVDwHG4
f5mo6uHrYDS3xEKu4ZksVv4zRP83s9TWndoWOj03FyEcC/CLNm0NekcSjRvqGQNFik7Ds9Iip3Xc
b175gokBrEWDCh8TqHalRppaAf5EWnbTLGhr+5GM7ZCBBiqhCayTAn89b+BSBY59gAi6Do2IJuo8
wm9NEXf2jaBazw3o5QmqYRKZOJEZ013iAXBQiDtG0ZQckwKFrSJWoDqskG75DnrUqlQIadixX6H9
AissAVUECInbLmaIDgZ463v4I6RjFKFuU/5ArftpiMsXlcD69oeQ27ax9suQvjcwl30XGdgsKjBG
TXeVnZXrupgvcIGvcA/eqhapSJzlcAGxozsmOee0iZjM6yhx2D5auzluZb32qiOzTtLihJs5Lb8P
A9ItgwYMmqENhJLwU9i477f5j47GMG0PDV6DGdG/Ynhs01YMQFBKUaqa/KdpLZDBj7aGCL9iHDaA
5Gzh6G0sZf4Mwvopiqxt1TKk08BQxmo/2ckpbnEDWJgYmBlISRyPbGf+Fy8spBkhICvp78ng48aU
mZ6wWfuSyTxDWmlJ+rpkOjOT8UEF8V1LqIHi3W9KaiRp1PVd9VwxFWD7CcCn0uluycjACZKdli0g
GtGuZ1RwwxIU/Rts4X85cCntIaidJ6nD5Ca0qgi5InBA/HuJx1qgmRvT4vMh1Zr+8BbEZ+9GTPHj
D9nVOeY6Bb/WO1rANwxPF3T0noyjFxlQZGoq06UGauUzvWPwfRsAAsCxNXKeZFy2RnCujfFdehnS
KZCeSeIYGDQp3Amkr0gvL4xeBPzVCMxVBve4oTxkCTMn/zP8iYfK4felf5swFJSOUMC8M/WSrRO7
F72v3zJG2qg9k5XDNKM3NZkDAxa6gg6P6HzGx5l7whgwwUUSZ120EDHiR1mFeYq2AYxCUGLtxrfL
+9gzPi2Iu95oQjnGoo6mnhyzpLPV5ZscIsPYQTBg36RRfEzr5uT0hblFidk/Z1WR3M3Qr1apTjvA
qG3MZ/vK2A96+WjlOrwbbYR7bY/qyRStXhDv902Hydky5Vx288AYOeTF0iKwXktcqdZpl2QH2/qe
Nfp3MxmLbVI381b/sGKwmcxEkAgesqMa8+yo1Rn1sIEoO1ZmMc5tG6NYUKwyqgd3eFUtWtRRDg3N
nkVWv0SuZFDYsg6g6aMB3Fqdep9K4m4r/fuiCH5YhVvte6PX9p0xHycC+RobQOMur+x3psH6aopa
5zjBPtmkeQjje1mQQ605qnOm8EVxGIBrcXuX5Nj1BEEImNTEDJJmaoMQwqYLprUOvubeKUxU6Ers
v1EYjqYacfekaujrPPu6Fb00KPy0nXHUfJS7aBluoFVN6zL9DjlibPL5no15Z7nY3/lGfxy7Ev1h
pR9yB52iIuemROa0RquicQjZ1DZT8TiUFeqIcNzIW8zurk0iWP55sCuW6hOt1WOrkw2NpMs61jIT
BuIZAlqj9u7jCbJkKNiN6h6zCDBe3G8Yv9UuOJYRYkYD1gNxG3c8O+N36N9xrecQGLKHZcRIgL6o
A+KV5S72SzjcIblPQWztAm4bevbfm7HeLga5FS1sAiSW5PNergM88a4iaAO2fOPV1mNP0J9QwUFV
YWciaAPZe6fifo+lat+RPUzuhLqHdWia/mU0BO+ZPtXUjpZh7YEQPWDriqXKcGw9QuiCyV44YENs
f4sXalMqu47P19onHd6IIg+SDMMHLblxYkZFZCTg3g5ueSz0lo9FrTYGelen93NgH+Q+kvtHNHVc
UY4YicnE/NL8wgeM5VfdW3CXwzkr1e9wL96FIB18YzlqY76HybALE3Ut/PfIt9YBmUdhkPGRFTnh
cruJe9TFRLvJ8vQd+xx78JziILaHVa5lUJSdL2GdkPaQoifTEZaeBUl+NerxOtBcpiTed8m/aeif
0nQ6DkZwsFoPk1SKfSA9SWm9oTZ5Ig+6qmrZIw7nU2CISJRkcS4Xu27pz7CDES8a1wMCSA2SHS0Q
Lyi38ABi+nk1cS+sSCOhxzyZNTyKCedIrZf0BnqIO5uPxbwcAf8QdZwv9jCBwp/O0knUu2Hfz8uz
DlilduPjrBmnubJwOhifc7Pc0LO46+JmnwPJTTsSaI9VFqWtzFP3CtUlGQlKrSIlqwtbxOqppENK
B6dlGyGtZRvUPpVzHznuNrXRQeMv2xruigAjpwwpOmCUk1dvp2Lcj0G7W7TubDUAAbNxhwbnDsVL
ilxxCZz3rfJXE/hiBJfqZM0c2GFpyE4mLA16PAvy6ejo5R6eZkB7QXJEyVOphUWznLo069W9bHPZ
7jFpdjZ667E+zdq3tPB/6GYfbpJh+O50SDJx2CQNxNf5a7AEd6ICVg3pKaaXYJJk6vO3NJmf/Sa9
d4P5Ijt2KfqXroNcF4gtZ9FEOxyhTviSPOt9u5MawC84OqSFojFYOeq+XtL7vG2QkNBWko1HILVq
BFuYYZ8Mhe1FsDy3GVuATFh2lxT/cUp/QLpMtX2QxbAd9io5q8gQdom5ykYMQkGjS9bsd91dkumr
AsmmxBvOsNm/yztIBqCkBcTxJGPagBVYgZRZ6eNi+nRL5vlRDnoVlkNN0I6QWmBabfXcYLam7vVC
X9MT6ml64HZer4zuq7S30Ku6cJQ3jdIYtWb4CTPJjefhkkTzpa8Z5VNM6DlsqhgLVZD6bMi409YK
j7u1qNU1ASO0FB+SVRXioenFrLDo5MXLZTavRYzojJz3vHif9PZkVxOK6taTG1RfpXjO9eTep6Kv
TLaNP62rZXqWV5MDNEnoVcAXIZcg8eU1yOvr1XQsAJ4uCxPzInCRRS0eS4ygQHBUBdOqn7VYEnnO
T5/mQ1fRXXHUiYiypKhZFPm8Y8rerSVa6bSlakOdrIy+i9I6cknvcWQ5AamuuYtNVNhyWluWYz16
qEkWMY5AmUXZKg+31MMxoLHErLCjHIhsSEXfMsID+r+7jhmLc3An+1GkBpO+uR0hibLeSNMA6crI
JB0HRq7wJRrpCso/sndrXD1aazjLnpX+wWybVG/tvC/95cOjA15FDOfM+JMcIKnk6KldDEIN5Mpv
kadQPXL9bg2VDvw5sImUmhxtyuPojruuuBadjdhqcBx/FHX8FunD16b2nqak+owwGgmR+ygPgT7+
Easc4RaeTbt8dhArswcFJbB9ka6HMpk66eFKgofsc9l0OkSEIO5fuxIX0aDGHw/FyD3mLMd41p9D
O37QPZNbbD7KLkdX+yLtMH0ZzmmwHAbUjRY0mfDDbFih6eIzVpaVk+NuU4rryLbkySPyvXs/1581
UfGJ0uG+5dXYLfvdyrR1vcxEurwWoSdGO0EFx70aq/u4D0DNUnjPDAjhycGw59ynzIobTFYY4dFu
SOzl2aeP1Ezf+sk8aCTFYUrZZI3PvdefnVjbmwaoVVILCZkoA8pSyoWacGINTnqohlURUKgAf5Qd
Lx0nCGYruenkJweo+4mqnF0vx8zuzm1qvUHKxRjL3OU0e8Ga7vz0vQ4HfIhj/LO4HKkC0Zs+SEdJ
Kt1QIXYHnDNWNOBkc6MYcXXa7rsGwnew5mdP/SzqnFI3eWLPR6QYUgVLHJOYg/jYqtVoJMz2wSzA
sKL9tPDk0xhtjPwom12WUlofij3a2u2mdu2d9OwktOkRMnuEw5Hhr/QvbZqT8iNpR2JveCd/dWhQ
nJPKNr3ryWlvHTE6kLJ5JDC2E+CMifYD3ynlbvTL0xzpfGizu+kr8gF6Um+10HyUytbpljXQsNvd
I+mO3EGyz6oqwZjgIl+D/VUAEpFbyS6SD33hlmD55F2GMfzT6CxILblS6EvKR0r6pHS8g3gfHWnU
MCU4mHnrngL8lk6x6eQCwXDqZOiN2D7fdx+AF5/ka8NnuPJiZS1k+cMIiubwWRl0GqSbQlQBeISA
EwGKHpGDC5BkEKbL9zDBcgJYkCeTm1pDzlXuybmugKvN+55LccQ5ZmJD0t2UT5CYMJT01pmrSUy0
DWpQJD1lb8paJONnbHm38kKDoAdqPO4Xmn3ziHIUXSx5XgzENhUYgmF4kHxJ0oXb5c5FLneChnPz
ZBTJOmGnyDfQpZ0kX1/+chzl97LZG/00ORjV8/ZmRCY1EEij5mKvo8qHxP+CR+VWjq18s6Ut9735
QxZNdpMG1hPm+cq3u+1szOtoIBWRrCEpYUhFXAWzeejU4fYiBofg4zLOuEjwDOEf1BXmHeRw/zaq
+gf5E+NP1jlaOWjiBCjuISjAFOkXBjjY4cHgqs/RdXAO6J7Wq7CYX6bufmiRdyhpLRYkpbIKjKje
JM0ylhoLJJ/vPC/u1v6MitkAyGeMafz/h4f7k57uGYbow/seYjp/aLMg3xHbU47Jnru031NFdcry
Vmib5VjZg55+mKaPynow4/lJzbx4y/0CnP5oU77oIU0tUpO66qv/IB/y5yuTp/LIHJAttBHZ+fWV
+aVX+G3KU4mEbs/OidW7NmvnlHUMcVoC1nP9+4sw/2TNI0bhGogSoZzuGr/rEhS47S5WAduvLeZz
ac8bRVG7+OazwroFP91y46O5OsWgBkl56NZX1dELPRHQutHYeh5LtlZnYGRIy3FkCvP3R7zJE/yq
miGP6NuO7urIqji/iarkLcKCiTwicvxH3QRqrv2UkksCqMTbZnbeAmzcsSk6WmH7nz6e8elv6gm/
fvxvyg0LCv9h06JkNzGJL2HWZLa7LROYfWybYYgu5ng04dXLSWy8I9yKO8Sjd39/CdY/rpPnI0qF
to0X/D5DRSM1Q1wY80FRaQ2r9Fo4w1k65VL1SUO1d7rdUETrRXuHz/covXIRdq0791Fqpql237zi
GZMgbq9xX2bJtS3USSM5hNH2eca2vNe7bd7hjpncz2Sns2ne4y/59+9h/MPBs01Q6AHLabjW76JI
xqz6xrR5m07OEMXKTw4h9zbag7qDmR+S4Bz+A91vd2UazrIyP0+jtpckrbNe7EU9VoXMfLr/FK7k
bP2xywKkHVDEROAr+G2ZHWta3CnMWGa4GDjhvZQOmksNY2XInXfgaraCyuWAAm2FTSFMC0Gu//31
/EMA4NgztLcpmH0G9r8GgIpyLqpK3s7o6M8e+DbPov4z6Lzw674Zv9NSOf/9I41/2t8iWkQ4pOcJ
aOXXz+yrwZm1QlhBTHBEm1sCjzaNSEDXWFHPz3IJ3vhe+vQTn4V7fKGPIjL99+f4Y2OgT4Knh6t7
/M8ydHk1/yZSMpTQZDrGmOtO+BhuEOL/2TUwdAMaguqbwST9X0v+/zVehF35HxXu1mWT/g4X4e/9
L7iI91/IU2GR8n/07f4HLoK8nWlZ9AeBanjIV3lsv/8NFzH/y0JBBk87MCNgSv4HLGL8F2JGpuPp
Blm0ydH5fwGL/Ln/2QJgUXQgKXjC3G6rf9sEzZS0vWUS6g0HOr07mpdQNy8LeNuVgQo/Wi762QuR
h/q31/QPuYolV8ivh9+3bANhILT9UMpxf7titJqCeEjHbJ2U6VWvwT743bdSZ/JEX+yWKDWtfqmR
mPaH+ZAy7nDD5SHgv82K8VOKwZH1NM7ejbNW2oEcYOe9quLnZsiAE0KmRtZ3Xts+gIm5jr7T99i6
6HUAPcvANPr9vWkVe38M92O/3KWgnm/zrL9/Te/Po+6zWI6rc9/bnDN2xb+fMc90nTJOkcihzXqx
xgCa6nCW7oJJ/glLaOXGEYodMjsrYIgyi+1S51HgwgGTytGB8lpkalPQ1YIxe7XMOF8bXb+skT49
Fc65NLznJdgE/Y82ojoB1zhW2rtnxR9NwIS7HIeLFZQ0PorlqDs0NBqzOydufNXq6DUTETLK8Gw5
5Ma8Hei+tBE2b1D6rJUUiT0MV6tiZh75P9AUtlY3yoZVwYsClicJdx+QKbqV+1kh645RdLf2mvRq
Z7sKD5tKy459EwI+goNi6XT4ohR9Gef+ZhTtTfgqltnj3ExHNFNpGLm7SP9Pwdb8c6NxwbhyjgzY
N4hs/boCVd83+owM0jr1vW2fK/BJgY7ML4MgG2V+2UKgiy4K69igNB5VglGzW3xNR/CWxn7W7S99
RBs3apm09ugErkZstWYEUNa2aU/bPibNLipEiSwm5rTM+y9/30Km6Db9elIC7m8ULmlKc1n8ni9O
thdVnFy1lk6zOzLk6bLmW5cN/qpssZvJMgxdi/FRI42EdExbiW6iUbtqpwrYdQ8lFhlrw8WJwDOW
qyri8+KNX7Ph9Pfn/IdbLSDM6QZhhEDGfv/1RYd5GfaDbqp11IEbQR1ibLLXJbJ++BnQc6wRV2V1
qrOohw+fMQPn2yiIQOR4+78/yT+sOA9iEcs8h1Lo94Qnc/LUgQCE9aMPtB7KBVNQ5KWB3v79c/64
P335wp7uuB4x3P+9dgjrubAxY1QgrpmzeSRwWL2tg7I9lcP0U0Cnf/886592gmUB6rP5UjqR89c3
PGi5xmyRmVjWChqd3BwTtRTALfBWRvHlkn5KwdRpA86AmhE8GsDkZ0bCJMibpWETG0P8UUTae9Yh
iuDnHqeVZj9q/hSsGWUFI6qfnVZ+CwP3vsEcycLEe4WP83NJhrIyZKizDLveav6VF/xfdU6NP3Nt
stPAhOjkuGwg67e9g1JciGwkS9aU+rBy8x9Oyog1KNN5s1jKWkUZY7scD1NDgNf9iJjB39/tn9dg
gHUE8QG5On71+zXYagC1gnHhAeAJQGui/vRHGrTtqwjC6FgiZ617+ftn/kOFgSOeDt4TPX0OzO8n
JhhLA1Yfjnij3HuOq705loY4CPpPrvNGkDz4/WqosZCyxvPUup+YQdniWL0xh+LFYSJXlpZCDcZ9
VR32sXoHDo4xhYBSinS6SI9jiljgpk22qvdoyvIvbORz5IbGuk7Bo/z9K5ks1j+EqwB8rCuCvj4l
x6+bFEsJLYVmQJgNgwjZxPJH17XXwdO/5j3tddFci6rsxUmRzw2S4ayC6GPwiqtUJShUftgysOni
4qoDoemJzpEOk8mG2FNxV4cejc4lw400Zw5ASRXl5UMEDL/i9xWphIw0pA21DOEmbrNHJKWgNtBV
9LXsGi3RXVZOh8JRtwu4MvOrl/IfW696hnQauVyVtAM+1IJwYZOO52jhPrwBKDMTwhhgCGOOryO+
G3I/x4297Qr3s20iWGOyO2nY30gwtYxP8yJaeXb9aAzLxQZt1cY9VwUdGN8s7zrd/ZRYcc8qwJbN
y0e/ZTVuwwf5OHPR3wzSAyMPHhGc/8jqwlyTMF3ltlRthOAdpaaHKNBg8fzFCGTt9k2qBFEH74cG
bdKUi78ZpovgMW+XlVCQpP/o00WTX1vuWUAJkmmZZfxamgwlzDF6q03+5ljiu7PSSkQ7mPylGfec
Iz7PVghLeUSRbDaCE4INxzsIBRfBxtoRONrAJj103+EyP922dWfpqNCra+Zxe4GLdWGKZL7/YEgq
M6YRvY+cJpSHhScoCn9XzZB9BKg4VUQkL3jy8pJUDdUkNomeq52XIpIR65ehIurq9/3i81Y1uEjZ
x43+R5Veq8Jep8Fzi/VNqJl3gg2OkP8oYU649C/kYecZ4g7Pk/k/nCHi6wb5pwxj78Hgaap5uWTF
cvGYdKS++2io/Bo/2eHEnAaUIHjgqJ9HvF8AxNLTGwfvpCmWwVQfvY211xIcxdwmi1kbubb9ak8d
cClRD1q16IpskZC9OGBFxsl78Dx8dKr2ITKDAw2HTRPLXJNms2zPGyKxCElp+8i8SKJYZBC0Jqe8
17XwQQChiNnVq5InTtn/8mZ8qPUrQXWbIweFxZd3H2XZywjiQYBbUzPgSkzeydjZxRZ8rfkIk0WT
d2hb2rdC7xsBdK7aYLlIixkOFzJKLSZLJjPEzbyg4BePpOL+8th4t9fZ5/1OHkYvGWPidN6wutkn
fcRlPJybfYUZISl/uiKsHnU1nyWTV/5Ms9/cdi2eEOV4HmWK0RfsvXLg2EWSsxbWydEVtB62n+yC
W+PCNc2L0pOr7K3C0y9NvB9yD1sb/TIV5Tt55zp18SNj5tFJfiZp8OglV5k6p0l2zZW5EWveftrK
v6JVCFAPOarZGFcV99DKB+kmL8odeSJZydjtznKM+lAYhP25s3lFjE/sjP5k3Crw35M62LgN3W7j
0ATQrIMSRIVA/lRMOFAQ6v71XgT/LZHtZs9jNBP7AmioYm9YaQosDjxcb0NRIP5ofoi4SXqVP9Wm
6VW2hPzUBAwJYgjJOnTuHQP5yT6jUrCNa5/g45qOO8Gtt357blEQSolUcjw5L2GZATDuds3yWlZH
6Wi1g3npQkTiwMovdILX6SIE0f4uAQbBgETs4gR+L0OJ3FP049DOY58H1AeUakdFp3SxgOWyHySp
zjz2PDjeC0CZ48QDISg4I22Te2c/KDetX2v4h5uA2AVzAnnKauY7YQDjUgEVIJi+IbhzT9X2MEJl
XZT6kKmrjGqKrv1SccoGVlLeBYASqsZsWYcwnZoCaZxuSumacnLM4FVKJqMqPpJ+OGuqhoPlMO1J
NPAiIyOUl9x8KRkV3oKk/PQu0I9YjFmgpBJrO4zKQrt5+anlySvuD5fb3kTi4ovl12uZO1VD+9CK
hwQfPLmImZmayyCavyazMAueOR7Ljz43HNjPDb5lh5b1hJjBtcfej02vgQhAgxmHp/qnxFG55aHG
Mg6psJO01nJqnYbfa0GeuCWXhzODowA3fOq9h5ywFLnaXTLpezkHc+HTRMP+etEi3Dq6kXGjvvU9
irrOKM42xDoJV21L6hdNMYsBsIfRROvNmzHWYeJnBy3VXxfKa8U7w428X0dtjUWOGV+DUt3NWNWU
y3g2S8aHIC39hBBol/VJr53yoc+ttSy7Z05gvgyIXtRNWFLjDtYPt9uUgOLPLIRGjtNPJJs7iU0g
aZog5XID0rxjKnp2x2XXxv5jPLnrUndRYEuh+UtQNs1n9Fe3+shpugUYtBPXGTxRBEy5SQdF3BxB
uN7CLqSIs+xvmWxpWvyklc5OG3XI1TyCEYjgUfwxGeoaTfnBM/OHmZdRZ4zL/aE6RUGLcIq17fz8
0jKhQ6f1ZbR4deF8u5CSjlgmF7UID2+TGF1Mb/7hld3RyND1whCBbyQx0KDIXNfBwtwZRSH7teif
kjH4qmvzRRrGeW9sS826wy/jmjvuQeYN+EHTInijM8rFpYXr2/Vdp2DQYesKSwCHEjAZgLsWUXlI
O3wwmPArK1mpAoA35HYs/VikoujAHiRXA9xg6j8OOVDm7lnpab+WE5v6YKJZ0JWODwxSnfGH1+rZ
ynftT1D8oOe30c9q0naoVB1AmHFFErM8VX3Wg9cb7plF0vPhrGe8C1pcj248H0eNxfGN7Ogk7ZNE
Hbl7g5CYMMNfALn4CLqbQKfWfWzHaxvtrSZ1oWjT5TENN1sBUwZ6aHCsM75P7uFG2zku07YXc+Z2
ZkwTLxh+L7YHu5EEzUqvEPlXLkaXyfwolBy5ipa2uFJNP8qHeugjCabtxn9sNkU4XTQ3JlwODOwh
eUL2Y7fKG5GmjERY+XYRKnlNPW5cBVOh0qIfeqLO4Mtmp32dvO5BYqAkAnIS8rrfSVTtJk63/BAB
ESRJ/myULRJM1rOEcklObllvAyKlMBrnKPCinu+ga4z5nQSPey6VxNBWtjVDcGqS7TjPZ1noMnmt
a8Rt5Za0Fl6mfGJVBJswCPBYL54q2vMWAU7c9hD6xmtnIhaScNL6UbHaGdFytnMce3NcXma3KyFw
ZtUKYcLXwu/ng1GXkEuiBjvIcreM9YNVNwNegR7arjnk2Nsah/F8abLpKbTcJze1v46dNYCendRj
GYXJwUonsE3K3VmtMX8YndmiF4fKZ11gAkg/TqlvrZY954q8FjzwwSltMtCDDhBDDQtE5gBAL+Vr
RGdDy4MXhctGUUWoauRsS8YAQAfJvrTkNcRr78k7vQ74sKMzy6lOFNygLJVGjSJuyevJJGON4wR/
SdkBHhnXrf8HcIK0dpzA5CMkJNPjgR+3MjJwqYMe4ddEp8cujHAdlz/arN50bUT5nK8a6Y2FDnio
lAMWd/W294p7k/yv81piF4JZBLUsxjcIQyVBD+kZ3Rr2hEDxaTySefrgRIwaLfAmPiDfd7ZmoAhE
KAdN1ZXX2mC/rG99OgRIbxkm7Fl1ducTICQGb1SRoMunDHR5ARQSti9ImPfG73+iJ0FEVe+TM2er
vsIY0431bejZ+oNdB7vSQiYw9O+Jx9y21jc3VO9jUTz3WAWag9pVJmDk2UnfKz1775nJbkRdp3Hn
Lb+5MbN+WNc9LnyKn24X6Tv6N6wHJC2nK/HOCLIPfuM917nZPAOHbC24RG4F08DTwXrN7kthmg/i
IFCY3q7BNZE4hFrg5N6JCkTH/lEBIMlsGGEto8sBPgPRuuoZtaMtztQwT7QXAVWHUfF+U1LK2wR8
aIB09FhiKGBjZ+208UYP28OU+ae691+TvIIpSC0PHQAYBBUEJzPO38O+ek46EkQadz+TcPDWGEt7
gMDKhwnXiFZfdhG6mXihfdwA5lNsPIzjQbNwZxU11Ox9aNqfCfxsgEvIW9lw3n1r3vl6+GYn2s/B
JoZpNt9Rm4DxR8XH3LMJ/KKAqGIHP5Iyctfwf98nPEhSMF3rhUwRrPUbvnX8EYp/Iy3f06B8vt0f
OFNCosE3TrfHh8iaQX4QveMR/iV1c9iAIm6Q0wvrEccrm19lqcFpmDA5YD4LDRtIAp+YRX4L9wT/
WDTYYyN9H7oBAPrMShFmwpE/grIPy2vg22r1r2bE0hmAY/0S2tTi8y07nY2xoBsUhQ8625Ah9KAB
vOfI9KOm9mY3f6RZuO/7gqm9hjh2U2zNLMj3S2wjPyS7yPEnljiu7tHWSzdDFH2mVWYf7aAv70sj
2ufd8tDG7RfXy5Cqold5WMauP6XKBKbRWbR+HPtn62hoZdnoAA0Wb8wNmqNpOWecspptlvNzK0Ba
feUbGwTOTZo4UAhdcNmRTrs7aMZdW+vX0FQQ3Z2pXQOVo7PrxzGiJ/XG1ntrG/b2lxG0dJ3l8L8z
NuGItKeZYZhbvQ1mUoMZCSpQxVP3UCcPLS8NPavdwPsoHJC2AyfA6fUv7qAqxNKtuzGvBqI6Upqp
htDZgtEgEQ7ps7ZGbrk1TiGNmSF2sRzPzC+JGQwgRsPvs4tP9FIV98WYOCerOCSq1dZmU3wl7ej3
XcPC4nr10KmmWqVcp8unJoMUn2jcH1q0nLJh/h4ibL8xewxV05Ryv/XvM7OctpCPaBmYKQ7pVXlf
eMdB1ADG4BLOSgK3ccwyQSVn3XFU6mc51Mgp6uO2cTBNDrrwrh10NF0yw9x4hbobSxouawcVhNWc
KKT409Y9RHWEConKujUiwy+wRoDLLlkIGt+z7pbQOpSJZjwErWE8RAlSxuUw3Nu1vZrbujmOU3l1
MaKPFGlmFU32fVN/7gtgAHarW5tKp1bUiD/xoMLnWdG2NxJzWRdauOm5EVJjKI+1kx5NVDI3s47r
LrH1U20OMaB79wudbMCtfubuw4nWTxjB2jISN9g74RweJlX+QK9mZkDUv3mx/6CmHHEgbm61AC1y
wngDsuPNHEYgCEGDQUqsrPWQRLulCc9d4NRrKl12J4JD6xYQZQ5iYD0BG7JKdGbSkSk3G51TbbVr
IwcfYAF8aQsNwoduHnMXiQE6hzCMfPCCE3ZwiZHEnwjp3KN5rvbKMiFnhcmPOrhmU0aq0IwhCWF1
1ayvmm+eY5jcQ7UlY0E9f4zm/dKgHQnHJk7QqDKvg2WBXyOmr5YDktw9hRPoTh/hGivQH7S23zlL
uR4KSYjtHDIrPatiYerToE1Vekm+CcGjNbZKDpn13lCVPBcQlGDQJvjrkuIPiwpAo/XJlzpunvW6
GPBZRsLS+axsVEUyrbkDSDo9gMRj4i8aSjrK/Eok+sF1odffJP6LQr+f19899EOk7yBi3iei8T+Z
DS/StDZzp8KtkSWPaiL3TjgcJrAsZplwz8U2IBEDgQgnAVMsBSK8BdK2O/lxV6wUrgMeV0iNC8HS
Sn02OO06NdIj6L7nuFMIA+NdYOYJ4nfwGjz4ngWQs05sDlr8DhJ7el+i8QQIH5LTJ204RGKOUE/Y
JBQThgle9mPCP6HER8G0xztDjBUWsVgw9B4mZ/sjnoDmq7a7tOiS7ZwcfT4Nt+EVMegZsvVbJ+YN
Iy4O0Yidw9Bi7DCN+C5g9BAjNZNTKANZ+BS1WEEkYgoRoVrudmpfiV3E1H/ywCiqrFToqFSvGeX7
uszZeUqYOJ05nRujnA+zqbzTKP93+1XcfHML9QKaXYMoTS8WDcyzQrhy16T9SywWF7OYXSBiA5Zf
DDAGnDBG7RrwBjoIw69th+Fk0NvfCnrBzJLDB6ednVOLcMUmCNazGG1oAZYbyyKyUP64hQ2FHQet
2ft86U+msPTzPpvgDmn0+mZt1RTxywR8/J5wXJ8cu7S2Smw/AjEAmcUKZMYTJDaWASif8Yja4Fss
tiGOGIiYdejAxZ+7r3gG7nAJ7r/gv5gcnHqK11ltYUKCgqrCKWLukuNUmGcIF+52wElnS681YbWx
O0AT54XoDs08s5a7oqWKqURSw0BbIxeRDX9WX80sr9euCHBwpSHnKaIcTFW+Q+FBoCsgHHIbfzQo
eOQi5RGPTH9r2JPanH6KRzRlajF4o+kR0oczOnYxfICkmakeKGcpMdxJXRmoHXq4YW43nYyGmwMf
5J+5JL+zlj/S/7DWbXPwGFRy40YfraO3dB2nrWsl15CKa2WUIL6TPFq3Xn3ppL0AIomxJ82GHJmh
1X9zdx7LcStpm76VidmjA0j4xWwKKMeiLVIUyQ2CMkx4769+nqzTPXEknZGit//iRHdIIuHSfPl+
r0kEN2qk+qOfea+TJp/z6KxHM5vhyHGxlJyg1yK9nez2+BeRiApWdDQrIKAGnuCgn6fareX2JzyQ
RJAC+c4CyabI3n1T+96MYNicWkfis+qhuFON5NGbiUYAaZjtEv8o8ynDXWgdwFuq60LCBKq+lBmP
Cmb+Mcjlym+M4+Vn1HGu8wVcdZaRy7PkOHuFeQbSY3IQSmIaDZdDedQaGwuIB3RxPk0xvSXdXk8u
h9Y2qz5DgokxP/+sDs8XgjtgTWYdVy87KYgnHU2uqYXqaHh5QjzyvuejehOD/VLBzVvENSG7N2Ka
Hk2lA+XN2x6N76kbDh0J3aUiKfR2z2a2Fic4qJ8vZP0a4xtAlcqDmkC8Gf1D/8sSA8pn3Y0JSqAw
t6kn6TNlHHdfW36tEhfHQ/6BDwkOMkV0dCIgkGmmV+S/DKpuc6kZM/ugkARMeE5OhVeg5414nrm7
ZoqvZVdrgcKmUNvJrZYMN0snaD/gqrxRoJltrTuyNIhKouWgYFX1VipjOqxZgvJlPNc9eIBFS7+r
3XObpZ8srbsqPLwEaOMohoaCnw0uGNuh4ClUT1hhHuqP1edfZmgZ1aT0/ywBXYMBSEcBjFipDROG
/GVYKUhSmFh8uHBAFeij8GzbBFBU1kYONbZC0hTo2KLcW2diEW28Q7KWkhUbqwPxwm9ay5OKi5GF
ggxp3AxXlM2kZPBEdkGofTZi9VXPh87zWP6duA5sB7EneIZplu9/4X6c8ZQSv06SIzyG74rAcem4
LTHb4wULUl0qs0xvrQIDqfl5jRArVL39kmECQTjM4XKmU2pyQr5eLgAVtSTG+qo0UF7M0b2M/Hlb
YJjASM4eNU/rjvrwyVb8FalEPsAKDm7UCgKweIvjrN8VIkGjQFk+IAprxv7O8rYGiMw6rM9qARlN
sHG6Rwpf9iIOPVGSI61HM98K8TVKBnB5fv3cGDr6YamHes0Um+fqxZuHYVPD1w0s3OlkHjbG+BEh
9Dz1X7vBdVn6ik9pB8xNU9iV2oMmBYCEakS4gEkT+ju/mr4iW92a6glU48J2fMS+gL4KIjLa7FRg
AooU89lQ1JIq7ZgrM/JbtVLxCkWhTjqgMk1S7QnjubngjQrXVjRQhb2pv5QzdhfT/YKo4ELpIOB7
E6VPJYZyMLUnrC+K90uDabbQBvnKu4D0kl2n1IOzPJZx9WyZw9lx7Lc2serAEvJBDfhSxgfdqa81
81vuowhS7TKZGK9pnlMdo+krcl5V0ThYRfTw1jOBDEPhfGM8nPO+UC5Ob+pkz7H4k7DrozEgMKAR
76TMRdVh6UqQBLm0Z6H+ZOj3i9N4bHvpbRJhaT5DhsyaU8z83ww4QG5yDdwCXDnfTAn5GlHuHfrZ
L27hkHFu8xN81nr8Auax849pM0WBhp1/2AKkiYKmywULmixWGUq1JcDHaurr9uCzN0LgiXfT0GUn
zWkxhnT5DRZzALyDjNyJvpwCHOd1OdhT84Gv1Nwmxj5ax+fIc740qxM0HZjUrMwzisy5jwqyc+gp
9jRhAj9lyGbvpoYnUNKhzxlLbJ4ND9I8SVu0/FAdDNlrmQ/lxq2X8di3NmGaE+ItRUBKsn2uVQeA
AqQHpvHkTvBV8e3gKIjHY6qpvmeX5FiIvKGxPlV+qgXKnOIyyHKLqOO5vl6FfE0W/xsrw5O7lke9
/UKjba8WsnHS6PV3n3ubj+yhJ920WfK5c4vdZYFo7Vu1xqjhOzf8C9dBXW9p+Zu9WrTUxSNosmpe
gTRKtj2FVbd98kEUmghUB4JoVO5sVq+9qBn2yzQHyrJSLW2DNuDZSz9Ymjb2P/mTbGjmjNORVjDd
Y204Lzkv0oXdTIdbxlPoOezLioSNTJfZvcQPppPB22qLE9pau2pCAzxn40axsZO2VV71nkKfM8BB
klCuBnu09kogmWnE4s39e8IYSitac95YfPfVw9tCr4IoDc1kQmypURngOoLnWvzJyWaBwCM9T523
75hdEWGu0vWvsEN7bAf3bLf5M9juXeZF900Rfaymtl5hXXDdLjoGRBBUUFMHVqKfMwPnh64g1Ukf
SFa2kjjZLQYy7z5XLgcNzQd/sOlwN58unRvDo2Zp6wWSFnNObR9muW4nHFIh3fzVTkkE9YsB+NRH
xW2s+v0iQayiIHY+RG2TItdg3aJHtIDGs+qgXRpGS7HDo6FlIvqCN3rpzlw6QvVEs7ndlaZ8HCP3
OLMkkz4GfuAtnxf9yRiN28uyoIZaM/XfRMzZvkd4OyzEXo1NfVM0QNUmG5U3+3KrkGJH08nCbcb6
pFv47hT1ux85j6utX6kujx8xzJL8Y624+apKQhT016qppsZeVBTHiEwRLFmZC7lDhbQZvfgVKOAx
TkpohVb+ninSgosnol/OzynQAo3q/H1wpxu0pl2oAH6jbQyOqk2gtFpEPXVBtyV6+UW1o+N0xjba
RbI5i3Xnm/1N3VGDXRpGjSEfRDQGptoZFdyvWs2a4mKIIn3PBqKL+uUSLb5s1f2a9VNLfonqqzFD
z7HNFiDqJKy7XAaK3KHqgbYwnlWjXT09AYKwoV9VZ1iVCOoDKQqD+liuWW1RgexNq3hbk+J66JcS
RMYP7dQ1NutM6Wc2FEhs/Vs1o1uvxSnQ50IxR7isG+5s9EW9l7EudAcF12rSC+X8rF6V3bnvnCGJ
X0u2RgvwPCoD2oFdUvWKR2Siqn+B+ISu6xyOMCUjO/0wwB5qekeB0FnHF87MU559xQ7h/bLBqPag
uo7aM3JDv2qoInhnEzuDYqFENcfoxfxwZ5smdwfarCaH9Fggtdl8ABI6GCJ9aDh/WbV5VK9aEQus
2AwhcX3S4SLQnb/LomXcJLBnFKVzyryDVTP/qbGqFRegNsdsBYcea5N4hMfnRMBSaV4EHKqVnjU4
shLWvJlz9mCje6soo+XKfj+sFEwRSHEkxffSX9/gHz6JHFgWjfdfg5POmuyydu/0FqbyzEe0//MF
sg1UX1zNrJLdaCp2zWyHy4SCIKYaUeW/48fvl51IxhwMVEvW5Ehd68ZDgmoxG9L3dhrObW0cknqk
SqDooe0IqhlnO1XFCNm9+9Msg6FysUFmfBqUjm1aoRVdbqQ2/cVq/J/LWMfuD27bHxnr4fAlT8of
OOt//eS/Oev2v3zf0m1dSbVM/q8BzevfFofOv8DN+TMli7FRCSl10H846+a/HBPXTlf3LUVtdqBD
/8fiEPdDl8xZOGG6cE3L/K8i2X+lXlpQyzzD43I2XE/FJ/wba92y+rXrbEsiqzWuVU6CjtWE8gWo
ZnuTEWr2t1cEHWmRVfm/yqG4R9XUd//nf//KDuRy4HlCmMI3rJ85bUPU5nVN9GOAgygBiLUZToW+
A+TeCkagnvG/eMj8/prGr5zIHy/6E3HZTa28YP5LvKXkbky1w8wdBv16ADAJddJCiXpj3w71sf0T
gVYRSX+kHFsepFYDfTXf3vEVq/1vr7cvaf26M7DWAKCpsj5SwwwdioqFJJZhJuKht67qKt6tGXxE
VFg9DrE4DxJFbQTAXGEhikDk5GzUZjANAvT0LI7mgMzHEFcDnjsTrgA6nKMysjYmjX8sVI92hI7Y
xX+rfCum9MFeoq2cdEw0iKfToq2PnWWPpVVtWYqjhyiaQM/oTf2RDskPGP+AUviRVKgt43ZXS/S2
OrfLmWvIysBabtJ1DaHsnX7/of56HT+8Lp/OtE472YXwqCbHj6+rK7PINYYeShVI3HZkPO7p7Oyd
UesPXR8jE8UWxiM/lBoelnBfrPSZ9AwHDTRA+ObSobbdB/ZoYhepcUnQWQAjTe+Gr7Pldoxt7fUJ
vx1H+bzz0q0+LcdizfLdaOg4FmhZtL8YWc0jKQUOGQTVqJjVzUuNs7I/OYiA8zCv4WZ7y3yuqhVK
ZHexsq6SBhhM67dVXV/hXHzok/EaxtqdneZhiamQqkB0hRSi3Z9nat4qp1O7rsgXzfFiTKZVoUkw
h21ioIAyTqnPzQjqjoHVVKA7xmbJ7K1CMlZ7OF8kAj3hbr1ryc1Yx8MhcZbHzCqmMK2SN+be89wp
W5oYC8ZxghPlGUQ1YoJSmDOpcvNX06CumlUpqVhV0u6dcB7ndQt//q3lwff54u8rLXkXs7UByLg3
zeG+A0mLArmsgMCc1F3MI90mzGLC5GJ51BX+gESY5NZXpWpXhLDRR0lvt3vcjOkU06vTW5DxL0LT
9lZFkmtKtyp7IcYgAAkKK6vaYhQ8K38Te/7IXYzyqUiV/D1Bwi6LKJwGqKClt0VtSr4S1C4x31fA
iZfz8Vhkt3MXYQXQjDvPqT/FvvngqOy6zmoXmPv9o1UkbQitaG6KFm34kTaLPE7TWAJPNuyDEvZL
lM9vWNURynBTaiSw6eVz15i0KnDeV3HBarPHemYSuF8N0UGa9zndURLUYglabUA3sq70Bjs7Wmlm
dmvYny2ooirA205wpNZMNBJYDzC1CD87KuMcsyVII7eu6L6pnXqTJ/g86rus7dFM9pibF2GCm0c0
4RirdfvUSrC4sOm3aYei4oXXYhfjCRTD7bZgInXJTElHuJBrYJnRoiyfjhIz8qRZ38WKgpqkGk90
+2qwrgxMfNhywoLmRryGjvxWinfdx8/0PXWwaZAbe3xLfQ4SLgtHs4/xmWJ1Rx+BXWHnHjOPRnRl
nyrQNiJQQqU41BJOqZFxk8nkS5sZgZPzG+0BC27vrnfXzz2nCA83khgX9mTFvzFX1x+Jl4dSYJ1G
nYzBBp8EM8WhqY8WWDQMtKNOCrcGZYBjiMQDy07w2ij77ShpHPNCc9Lfmch07LBlbG4lvIsdU/Yw
dqxrS71Lu5dazDvDWqLd2BU30QoyPJbt2YhA88fsNSqoJGmu6DSZpiT5YuOKMcb+VTu6RxZAspK/
+np3hLzDlskXLYjMdLx863vaHZqZTe27H2kHKD1YSSBN54vOPWOPNmv185QyLlzIRNFxpjTN/frZ
soNFZ9PD0mBplBkgnn71lp7W0TC1QycI0xQlwRTaoexNlIuCJygOEYoCHB01Ue7VngLX8cBPH2Pz
rAZQZGWHAkq7hlH+amV7vxQ7c4RjYXYh6S07apSgpuOTWewQVXTnSTMsOULGBHGRvQY1lRGE+xCk
hh32oKQgUwlM1o0jkZxPxXNLo6jttVsfhmPX7Qv+82y2igIaHRkWyuwfmu3XxfROpd9vRaM7wcK/
DPHSKjl9woZpXsehf2Sl8lBa6HGBU7J5wnd152Q5xODH2SnOkG82BOo+THGzFTQ93I41t04Dp+u2
+Uof3GjO0PS+lHZxTMxvaeYH01eZBctUvqx5gfNVj8cYFFTVYSP85dXtms+Vp5+9qiJDwZ4fC0eh
4HPoeUxDX8llHcEuzP2jJSMnna0vF1+NhE22H74bpny1pLORcR/6KUaFLAO52dNY7yzUFLiXrAhQ
I/KCN7hWfcO3gHPhLJmQmEea+lUicFFkQoy81oSJnZLm5tco9wnQmaJu29JfmT1xchAZuTHU7oGJ
zX2UibbNIf3M+KDFrr9lA9015K51BYUa5jWpscsmbO2gB6fmNTKGsLYxWUreMUsJqwkhvEffBSGG
M2c4WINRuf1eJyRo9LNtY4XDou8FDKPGcHdolB+kXZ3NMjsm9Lzacx2bJ8MDUGDxS2b2IgqEqJXH
ucVCpdV30j9byZuMPyWwMMj/5ftaoUs0Scq6RWsKOOmqJ1PCmjEi0rgKr3qNsaPA6nOqGaiata27
8k4QUe1xLIuNTWV3e1XNNAYzwIhfJerZldVv7Tw6gNYGiui2S+FkVSZkAQKuRm6RpXaazdDUrY1H
RIycCfWC25NE5WWx6BDoqdUyZzlWWYuC0DNoGHuP038TB4nLt07N0LWIkSZMbTKuEimPrlaQGVWx
L9kbMzGDui8OTt1sPd87qrcbibfY1q+J7n6PDkkE4MdT5VV0mFzvmJXZQcmQexKzRfnVKqJ9jIcN
KcUl+C79b9vEUMRciB0nWzDimyIH7KY5bDTM7qY5Xa4kBNBycvQNdbPcx0b/BX/d8Y4PeIrMJglF
DBdGRnCA43wq7gpzhUYyCwJMoJzpAEEsZcBL2B6dG2gem8JNPhdm/5HmZocK3H4A/6RVNPPhwBtL
F6+qypq2aw5BnbhqnsUtGZgDjXV4d4Fu5O6J8HnSgRoa1HFvi72zaO+i6CvIwLTvtQ7aW9kf0ma4
k6ND47ZGONeu+CMlFaYgtgs0Dq/5ls4lmW/pAJmU2iId5TYqVTQ40TzkQFBqrfJKWACUViWTra5N
GY248iari28Qeg5VZo+h7KPyWEhNCQ6+w6h88HIMr6zCxSoS74dUv5Ee5A8IxdUcIyiEbxF2SDP5
9615tNsyjCP/7Cs6dlZ22dEliijVPks5vLA1BC3+inAYo2Kn1da6raHs4e1Tc/jW5U0axXfLKL/V
VnZuVqhGg4YdZJvYV9ZY7hBIrfCoXXaFqgtMd9sCBtusTQQ6ZoVVndzUO2jeYJySmUq67vT2OGg1
XYrqsS9MXPas1QVVTlba/kTTUW5fi3aVG0NE2rmSlnP4feUt1BHop8KbWGA88z0ln0K99WPhXelG
m9D3lAFms/KUahZCbVEfLUJijQ5rOtGmPgyi+atyKV5m773Hk3sTJQBgYlzHg0rM0bSPUuj7EtZF
Rn2lU5GVNuymMivLUHTVEvz+pn/VSZJR6ypFMJpBQwihvPv/drhyJ2PwqriRQU0OWavJuyKxsDI3
dil1BvS17QyZ0NbEzk4Etid8Alzkk8F5+f19/HKm5TY4rXBI51irZGg/3gacfLe2Od8FyvCgxf2s
J9ekWvLrEWYcNY7cmCR/Xq75PxhN0ZVe+I9oyv49n96XH9GUy0/+PwcAH3am63NWc3QAEpsD97/R
FOUA4AOmcHw0kYhj0/F3NMU1gFI8wU/hkeGBwfwHTRH/wjIA0b7BX+Pp4Rn/jQeA8QucwgwyQFIo
Zbma7v0kLCXKvVhRFDVB7hT3BOaQKE3l2aKbvvyJfsmAlAaSrxZaYo+pZFHo9WbI9ZAneJrn4hr6
1HU2JB9JRWvhb6/0H9AX+5c0C3V7eB2AweDDAh7941CFbFi5UjBpJzFemSOAL16nG8Ub1j0yvDKM
m3tCIJv4SsBg7mLjMYc/RB2bPURDsewT77qAObcpuuwtjogyhpZOx4KKp8yv0YBlO+GWeAGSfQl3
j4ZZXOGqXvT2QfFgYVx84Aa/ELaGw6sYcX2dtO/9Wt9r8FFVMPmSfh0ynWwuTHO1zDroLXmKo2Jl
OrAuVaJXXFPZZiKNQZD6B1B6jWpeN7Hcyt+syQnVf3qsf5lXDeC19p4GmSV7DoPZ7vfv8p9epcCG
wFERJLzVn14lMtukqFQ0DCnvNMl78pFzgxOH7R1kOuubrtS3a1McJwfy6u8v/cuCw1cUAvQMna1l
CDWa/77uoUIqY7ptNfRlLzCiwiL7O7k18vK6xWAxED4sn9j6r1E0dVVmn66bQJW4APx4VSs3OmlL
TL5n3Og6+o5BS+Wvw7JJXFhGXi2upyp9y3qHZAc6eP/9M1u+Izyujc3Uz1L0uO2NYYBgiQKkeIy9
4rawS5XJoW3qjJaq6o8kPV2U31/1nz4ysnSPz2sDW/48X6Y+t2EfrbxprTiLsbq/1KDVubPL+zXN
PirPeBlsCq7fX/afVhGU/zqhN/h8mT9b6TRDTtds5rJejoEWqF+S0NNNjeTLsvifp0r+Yfv/pwHl
cWBnH+M/xvOPn7by+ljUC+XnhWbvp/WbK8unkrDSeEm/q9TPyveffv+Mv+7ejCcKZUE6IhlAgNk/
XtQpvbVg4yY9dXy0yB1RBHSnowPvpMYDyuePwSfMAkNtomwblAdy/Tb6+bWiXP/+Tn79yJ4PBG5z
K5fd46fpJNd1TaTjlkHVcBzA9/eUVPWlaZ3io2v30GpkA6FhEJr8w4dW4P+PdRfP7jCniBjC0/SX
uiuPG68dpFni/O9cuZBSZh+wy252Ed2EiwpWCZIIK4CJW+5QmML3xvoWGxEQot+/hl+9ytS9eK7A
EI6yCgOKHz9Ij++sTBMS5hZz+UqsKqpVpdOQM5CFa18lmfOsrCYulnaGh9upX/7JPOAf9k8PZYPl
0ibBaUtYP32L2XbaGCNSMA26fqv5XVTTrRLDqlZm0ZCDYNvvrmieLpIU5b5S2EgyB6Kqi5r8xedI
QJIfX3//Zn4ZIJ5tCeV9Qtmhe57+003ZwiOyXXpoEJq8CQBjHkhJUZpCs6KtP3bNFkSYhNL8T0Yg
4ufRwYVNqhwqXNfB1EH9/d8K3Lbpydzx3SrQJnrQRaQ4nqQew3SadShwwgzaoTlo9sYT1u1YaxtF
wfv9s/9qAcItuLgQuOw2Bk2qH28hKidtSjGzV+7xh9xdnC3wUk5Ed/WHWfjLGsSzstzxmFRw5Jb/
VDnlsaMJw4AorVVuhjHLej+WogmW/HWeXQ8NmPdJ7/80//7p6TwsR2ioeabgAPTT04ETrUhYKoTH
HSJSYQlQAv96ktr8hz37H5pQDgZN7CPUhxZD5udBVGi9ky84e8e+ex6t+HMTrpK2NeT6+9Tbkpr1
vIJ0IZY+/rdf0GGzthwuikMj0+rHZ6ynbLbsuK9QAcZfvXnGxlJ+Suti+MP68ess4TqOiYmLJ3jU
n0vfxPCyIrcKPqDTvc1FvisL/6R60KofrdSYhRjf7Une/v7xjF+/oaOaoToFNyaLFCc/Pl8yzF4b
axnPN0AtiRDO9v3y0iZn0xrhqWdGWLgHqY/PF0Ju5Pehaq1f+u8XbmQ+yz+Uhr8OZQwwDVYLYdBC
oXr48Y5kWleo9RlV+UwHyUqdG5EbFLbxYcnGB6eeTnb6p7dwKYB+OMGjJrUctadSGvKxfxpfqO/X
ybOX8hIfo+TIlQ8NUMl/W9c+qDXUqbujCY7elOujYY+zcqwi+gcikDL+rxqgJJqEqYHRgiDVCA21
Itdp8+jAht7UsZLLzs/JdwnmdRHN/oedqvglSiaq+CreED+Z+Pr6lXv2Ma+9CJmlu++c7EUZ8Xlw
wNSvpvy5rbv6awJnaorij8tWEytVor2g8hHJQ1XAZbTxFMX6A4HVTCqXVnKzHQpQaRsXn4ya1Lx+
Nm+KvsMsyQ1Ia7pXTBIz6U9n3CFOiqh9EXwr/oOyxRdze4tmgQS7ERRZQpZt2nWjj/K1UfjrjAV9
JmqcvIwH2+/RPCcf8Yo2pilVfE6R7LM6OmTzouh4nEREaoRzuh0q/+RbcKsUUSUmiiZtESxzScXg
UHxTX4c+lvFa1Tuylb/4hWc1VypFwSwBgssQquHRHqPXi/ieibydvfUYE9hiXV0ocZ4HrQyFy3sz
ZyHF0XWGr4ayN5B4faHDJXMhDX8/uf7BKAlYAyDS9/HCNa2LUe7fdiANTr+GjBSQFSanb+Mylykl
VlIvcSgIEG6a/ENRjRSZFEIA97fOj25/bMxk69kVdtcwsg0dzeYoIEx1cd2GE8gg1OfhNCjDlTru
D4sXH4um2jU0yvOVcl4Z/84cMjeOMrdRxhkzsv7fP5v4pcrGNha0i6WR44SlWz/trgCxsJ1EyYzx
0EUpSb9i+So+11xZ4IL7Mkk+WkQbHIrHFuFVtl/8aM8yc6usmecWu48VXpgZ6Q8dFOpich6ngnCt
eCHArIewruaPIj3SMkC9VabP8fSHxf0fngFcwCPaQ7ke/lKa9FVkuAacJJQSfrcfnPmy4vpglSqR
oY//nVP6//eX+oe1zXVZYAAJLVCOn48KbaQXpqVGtyJoZlr20cwlzCEibQ20Fj4aYPIJ312jOSUM
040/fiO7GKUI70pNv8hBNYA14oICdXthhP/ho3IgZHX9YSH0gTEVpCMop9Wn/XH1XazRWuu5J8t1
SU5lNIY0V8hjcD+tZgAATtRm7H2HpArCsPhtOGuzt3WrNBgt/E7I39n7Q4/5ucC8ylqCzGoqmnwS
XqxeXRlEP0NVNowQCnjqtM7ByT8m6YOOrAuobYuOFUEMncMpWOc4lNLB5CWWn1zLuQKqpqnm2Lgf
xSv9dPpCa69/MpYCa0bLuJNDEgzRTNxdcQ/mipOyA39sstr7vNKOrtuVNB6cQ9yo7opnvtUVkDss
bLvkwJ9COt9oQ3NC0HOdi+V7kixF6JvkSNrfl/GmKKyHxvT2aaPdmUlylSXcQ2J7n/PaS/feeiCS
5zMy+ibMV2FunG4y0IiDXUKeGTY2aSGwgaKbZmKxImnhQ0vI5qJ/pkWEKjpVjda9AH6Xo7uJfVIl
kvrG1npaxPbs0Ta2AICwW4tdMgrzxBJhV6/oilayB4slpOPzmdPVo22yDNrrt6af7k2fBnYGbDPV
ZofdBUB6Xvh3RYltWqSfZjtNCH4hXgH20puX2LtUp9kmXDaNOQUqT2M5X6/kfaCAJe3wZdXXjg7U
CGHwtVw/Ov+6HecXscJlr7GBCHVMvKvSN/ZlWnwU1dlqUYHGxhck/CDx5SPQ3iMLEfLuouOJqtql
m0FkdGHSr1ssh7eQoHiICC7swKAhF9CJwtR4szrFtFndXWRp2xK6eTYmeLfTd4lcSZNvDW0IBqjB
qQVN08XqyVy2xpp/RUob0S9FilyGRDAfzNZ+5JdXDYaAZjvTorW+m+78mqw9gcu3vaPfUtx8tZeM
+/auHG3+Fov80SYpbWxOdhPqApNixzHutZFWp+/BckgHjG+MrEyQMXSPlmGyg9kGUm+ChbroUUfZ
d002tk6eiBbYY4VUedCwAzSzPflcWEhTx2rFg3Bx4LRfNYS6AAmQnKegcT4ndX4SKws+jSUAz76a
N5oTnQrX3Mald8zHbA+OFegWrRQ/p4E8aMdysHyIkwQU2TZ0xib7poN8OAa94NFeoJwU+Ol7Ioo3
LSfVTT1AGJmH93QtHSQZ9lXWzp/0CR/etLzy6cBrhXe7aOtwkNbUIpEAu8Sb6GPIKiT5ab/JXCB6
s4r5icI/xEl+m7cKcNDhFRjGRL9Tu8syaGKYWCKMMuc73+wIf4Ltg7iRftli3zpjtNLQ11+n9GSJ
ZgmTCE4N1tscy8wgzXBW6dMvTZQ+aDkt9MnSHmdZfCxlcheluab4C3c64lZtSe6MNu/JYmHRks4N
4svQiGoMuKbmyZ91Y+90+b7FOb8e2Gn9984f7topIUXB0Z6TNArhv59rl+wNQyLMaam7zGxwN7C2
COvVjXVHA+vMsC2PsegPfam31xoCQB9uxzX4br2tUu216B26XMTPr4O8qpo6CwoPhtF6467OdVnW
VdCX08dqR2dfNtqmasSxonG+s2wE+2ZcJKFRs8pkXl7fWiWMk75drgvjlDkIhsmic0LYqg9dK70g
MTQYAXiu2qkDv9agMZwOsAsoZK/15HmiD0a+wfBUdSMMEld/QmdPM3tYPgyvAxWWzjMHmX1cQBNu
vbPZzRp69heUb97jZGEh5xgzuuXaigmHYuRMk7+Q1Nx+Tihf0D9tLd28G4BDtvZSYfuXow5JtIgM
0p4lV8dFb4MzEJPch3mexe4X1IxwwAZ8IabRxnbahlWYj1HQ19duAc/JJSwC2ba1oF52ySSXSNGk
fyVTLGQlVO1wTGCwmO2tz/In8J+bug02LYFweRFV++CY5XmZuU6BG1gTitK/9fP8kzsRT2WRCRWs
ntkd8QR4866r+khe7MGr5IIwZdoOjsVO5R0NH+uiOr/RIgsHH8KVGpz8eiN6GVobTCceTnFz69vy
aWLmeY0NQaB+jiY6vZaNQeVcnkWcTJtmxurMX1H61URjEHikeOfazrVTwqiHnUB16zXIPyIq15Xd
aoqTdxjtb0V/jAznvo8iuv0xvgKUiL1Mnyynvc51d942NUJQjkdPS+W/psyZFA2lUsBdlIxJ81ko
bqjSEtWmfZwYiBzMDybyeL/wsTtN+zmg+5MH44T97Pz14taXUAurc52yElNFuKpX07n8UJbzf/mF
jfgS2P5ZAUtC46cTxes3XO27cjGJW+ueoGqkNyk7qqrY6zIgTAmlQ4sTHUaR1cqXxeAcnv+l0L04
HLpl9SJwgwQWUwolD/FGaUKQUHabyijHQKq04tCBpciLKsicnppI5TtZ0P+9sTmaBAUnLSMpLxd8
ruiV4oejO/ihJFu51N+SBrZIxZ4qrZdpREip/LEyjWqkQdOFCVfoAlkF0ngtG+sDKe57j2VHt+QG
TCT/RWZEudT28+p/whP3NHXplwnGHHYN0/NFEOKkztUcL4d2wnYPBUhvUAq7E4rS0nya1nI7LLs+
NQuWIPyTxEo1rqzMYvfJ7Qh5ZAoRvIBhJjwm3dAkkRQ90YlAY4bO28Wt5GOGXKkckKdPmj5XwB3x
x8Jo2tOlOnhZ+tE13zDzZ7PrUxJ4YHZezDo85XMEieMdatpXGzDIx9es0dAIts5IvLU8+Qus9r8O
8CXcRg5jn7Qq/VKkeLGqt6tL4mcck0gVIIi6qb1Q2Q+mg38bX9eVa8BKiD+ywdnXeXl/sTx0mctZ
LG6cqZ9p2yYwShFPIIvKspGwETuw0LsFizNUu/SzN0+vWdVV6Obj6xjKXo1aaY9uZpd4+SMhJ69N
l947uXzxoUp4+Xy28EbWscEgXueqR0ca2C1dEmX+dlE+XQCJuUhqaML5BxIpZhkq8x6tpTLccVeO
HIPX7aFl7Eec5FZl8af+ts2gWpJE4/cPPlAoZ8QO7m8gq/EKBx0a1v0l8BqPEQoMZAJiuMMM/LVV
xpp+/92KTEQvGh37SeIKZw+BKZ0HW29SrK4hwUkYNY5I7uwyA3/PthcXWZjEH0rb2cYk4VrwtsvT
3I2PkbmOGxRNZHpLN4iL8iXquRWE30GaLG54MdBuDXu3eDTskSEN7XT0E/P1ImYo0lMv2zsCk7xw
5EAdV8R0KTVSR3KiVcrzSPi81kd3bbe+KtNJRU11lHWaUmrKuDmgm/88VJy1XJUN3KNOzK3hbcGA
jDK8Kdh8C8wh/jqM44dBNCQFeYZF0EVqmTZ8lB7tt+pqdtTqdhWJnfrd1MWfoBvrK+YpSoOrcoEB
6u8z7Fgyx7z26I8u+lKFyqIwaR6jMQvTxPuqrcimjZ6StCtw5+qiT0oK1yun7xiUOsEPPFny0Inz
ABuY9yznn+uthSdo/DhzIxxjwouLpsyYmxd1bKVWK1cs9yu8sv/L3ZktSW5c2faLQAMcgAMwa+uH
mMfMyLkqXmBZOWCeZ3x9Lw/qUhTVdtV6lZlEUUVGRgYCcD9+zt5rL25e3iBEuAJddKNQfknL0lbR
+eqnOwusQFi8hG02YinkZ8cen0LqW2VgcjPxEvMi9fc3i5OCpt3stLNZPXiU9pkAUqYpAVFk7ceA
vbBKyMTTiWAUrXUfu/MayfgHbEQKSVnqKMLJ/HVfMs1+zohORHzGM8SYt1q2un+sQyqJeIz0VTnI
bqkyE5GJ9jVbtnKrF0P/2oT2huE59AVdLcXqDg/n6BoPSOUc6Sywq25U+lhZYuUcR04A2K8JX+50
rq5oH7URxx74qttTYMZcqcllUY4nNMo4pq3y5FbOZ5GC6FI9qCoixdine8OxeSqd18hy6fMQS8JM
oeLHKUuaa0QfuoN8m2MigqupO3oYlFyShkOJGNCM8hNpYqcIt/HOqXNmR2W3u+WUmYVqEii/osEw
BySHwPVFQbOSbTicTX8mSD7Cw8PIYjF1Szbu0So3rTekG803+caSlNRsm3B1J+oXJnJZq2tOcwI/
cOTGu49jnBp97Gy7rL0nhhl6hydPvsR2pgL6yjLfBN3wekP2qouDOIwz6zicPUZHZqVB2YG3gqIe
ThO5ymvPaD/xEfMkz/opL9IXtXD+4UzDfLaFgrdWaimtNZ77vMiWuQUpD+bgl+wwurnIsbWgM5d2
8BMISKJF9d7JTCKnB+NLOMNPLwKFJIU2bDo5tQffyU/FjHC3TxOi7BnpK92wEgsQqdosvAbtkBq0
DtohseKr7TvPQZNDgiv3Asm723vPHPaTxzxIL6PiddmZlaxsDYBh1hT7ZOKH+JX/MgHx4afhLY1+
RJXBCUCtMHihL67OoB52dLAcSRhvR96wtPkjFZJSxu5zaRbkF+XEb9ZXORrA0ULN2bRzd9RN+zBz
XyznBKOli1W0KsYTm5VYO0gLMS58K1UFfYVvXF8/C49cEFNQ1qRB8VONyeeO5zS3slMTIW/w5tjc
pshIFbCqgu/UGB63e5jsexI4BYEmgDB6DCFxszK6HpKY/SxhcskKz20WfA9O+I4yFT1hjNoQ+Wea
oAcd6Lovxy4/EQ+DrnV4deQQbW+oK/XpTeB0dRxduihCgRi+uV5+YetGom1omy4GU0BUsxmbJdrz
F/WCusgu+pBcIfE8d2W7T4zvoI2vseE+qz/22aITvs+FAafp9oXkmMO3RoutBJQ8Rmk+qI7o18AF
uKLS3bSBSQgxbo+Z1OsbcW3gHyOlwCReUhijF+koEZQD8BZew3Th919CwLIDBIJTX1t7mc33rNQp
vZtdGZNemoSCCkrtt+5bL56u3NCwIQftfrDNdck8f9OF47V3v5uRuJgqsJZ2K5/tGlB0Qwa4FRTI
4un5wc3FmTiKjGc2pTgIOSd2zBOISESPb2JQ0A2jWMCGVdQEbpi9NWcnpeeF0XEdZtxTGBOvmgsb
J0/ooNRJCmrIHIa1cN1z6iRvWhfAa5Pzth1Cf1nFbFGlC/BGR60WeuJ0A8TNs/+s4khRbD5mQqNg
T+Tvo3IR8h5uAKmitr1VnEm6W6V8HjWuTzDW91aj4UH5HDq8yF7aDauutE5sJrSf0vAKoH5djXVw
1/j5OiFbYsN/+VBa8xYWUbq9YdsCGHuCPHXOzhGyYfYWBxh5lZ/om/O4YKGJkA0Zw8RNxMCB4T22
2GJtVj4WUHK4bw/UDSynB2FPB2vCbBTaz3gPFrU2k9qLYSFBLdVGfI+27A/QQxzczKwl+ZXJObcw
9Xwph6204rfZCr6JlKf/2PIDbgttmnERUPBywwDx9EfIGzE4vxtkT/NYF+bcfevnFsuNOe6NpPwq
Wm8Dnuje6dPrKL07JJtceg0AnPfci3xYZnVP7CnJzEXDehGawSGcOn8fpARV8cvzJMYHL466DXkp
AIPQxb8wYSwPVsESMndDtqNtlm47I5DoSL2lVCAN9dMjf1jV2TyylabYVByeZNYBfU6/UOJfbnhG
U2AJ2sH9Su3vvpwPaTEdauhFyTRNHOmTu3Q+0lBOyKLO39XoBWnuo+IHa/GHNpg72+WSTVj+9aZ7
vBm4I9E8+C9P6IRv5vFMuzRm0y443X6X7JHezJUblBUZjKnTN796r3/wZv/QqvxtVbHUwfSZvuhC
NbxzD010O/1+fFBN4NvcQz2iN3N5hef8hkN1iovHYc9gtKQ8t7dKBSAQiDvPJN8Ew75qr1ets/NY
BE1037YC8zpgHVU1qBrroy5WJtUc/hy81Zxy8BulfvaZ/cq7+ozKjPUkfa86SEOjWEsaPLLqXzSz
+WlC77VMPttg86XMxboz1ebHMW3E19yI8rF1EFp3YI8VfV7LjJ8lFDuFKSFHjhLZwhsYfd+PufaQ
im9AoSsYml+3kDiLVU6dOKYRkiRZ4nMoH3M6NJTLyXNqhZ9qxKPehuCTZV6PuxamsCPL1dj2+4KW
+TrsSHTO6NPSqdl27vTu0NNUqNE64USgZnfqBNXazvVZuZBVOepDjlKV6A0er74SqdSB3I+7wR8v
TtmthwrRfLgnJyG/oLi9KMQoZu/hNpKaEc34ZrkfYrjcXkSro1R1pDqiDg7bRfkr0Hl/v4jeRwpr
mJoAQ0jFgED4aiHD5xZzlo0Fw/QG/VVm8q7hZBSW0ABTkt2HGUwrE7pBEScxcnJfRIWz6+GyKoO6
NnBJoHsw5zJDYIKnyGl26l+4FZx6SklNl0Ar3LNWcTTkKzEYhSXXxuIDqIhhcyypXQroVdyR1mYK
2xK9dvCgFfKkLPceWmD8lISG1NoKADP59H7a7SbpPnLHbtMK23wrwHmkzed4MefE2wSW/iyThlgO
vSzhqtIjAXQGd9T/Mk0QNK150qzmIEqOEvYA5aPNjWs5zfnBNdsnz3HWqhTN0UPSKPc3DfzdMevx
E9iCBmK4JLa7XSmnddQB/o9hihlclYEbIyO5IfWC5ynBsa4IqOngcxDpSHDi+w/UX5A7QjKhN+k6
NNxvkz/X7gq6ErQnMjv9Ji6WzHCLLiUPmLoC+VBzhC/WY41mh5Qth87FSMej4CFnOKew6+TbVqCC
1EGABzhWVNfMWttm9DTGX3FcwxcqL1hZl/1Im0Ldxmp5GV0wMm4Wvkj7rOKfq3Z87JPw268KtkRt
Rf3If5DXbsAyAOdgJqQe1GEWdGOnm+k+jtoC8m63kGMGHBLGB/pZOjDG4PBwL9xzSVDSAmeay+QP
BWNL+lLH/TsYybfN/TwRPUOHcacEoJqur42SR4s+LgakLCMykGIzmh4x3rOBaPVDNvvrdCu3WjvQ
a4tre1mX+TF3d0U+vcA8B0HlP2OyIIvaBRA+u1/0Sp7V8lwX5dVn+lPN7D9V1v0ygG9W7CX88zo1
lA7V3DIhPBdeeg2n4upIpWIN8ruxNRZw0nBiYIWi5rioH1cM6bfqN0E52DsyIKNKaVlDGGON+mEG
mlsQxFcPKOlt63fL/BrH2he3JjUneuCCjTKflunECQCk7rsa1EMzpu9cWru+LD/ghR+SkD2KLjCD
FSbSU0CGLrsQzfx0oWgD+uASVyA3FgwDMhzstShxP3eKUVryfCxUNWf54J1gjBu+/+WrCzMHPlJ5
ofXLstd3bsavPRggUnsOuZXJJCW1eqrziMJXb8W0Vt9UpFPnwEO5oGzs6aQUxzZNX4uoeRi7YMeZ
L11a3lHk7MhOBoWPb//MzbQWQXuO3fwOzui5qCnhNQ4G4C+vjZctSkXfxkOXBuFPrgb76rgrjfCe
AdWy5psNdCIEOL+RiPBe6sQfmLD5ZTow7eP4pZgaZZG9yZLLTSZaumAQibqIQ4ycM1aqOjHgLPFR
ODGgh3DoCL4ZdjBAaUpOsX2sPpxawPyN7Zxr/uG0XLA0QY+k9yBGBxY7LQNRNsjp3sydA4upxY4Z
bIwKpUJyo/HPufY1qmsXnZkpHdMGuKL08HIypzBnbzdZ4qvC3V311BW0vD7snGNgiSlPzfbp2gNj
E8kpiGnkh2KYabpNd3KAdESD9zL3jMii2X7GkJGtYttEUc4Zz1UFVG2Sqa6B/ofuZM2oVHOGGKte
ZmezlMlKvWomK2wZ2cOySesDVMWn24fTPD7YTcXsKdbVUOBKreT3jYRNxvlKK7NVkKyCMN6qoW6c
O0TnmEfZaW+eHxyQkFx1U5xnU340aX7tB3s5U17jRiKAhOL6dn9nSMbzCSArd1pAcDYui4uWy52q
BX2n+sU45MnuS4LBFIZ/dGGEMAtdCtXOwVfI9O1nJgpvEelix/8EonoAVHM/1cHxlm1zg5LA+LNa
qkV1ElZwuFTt3B194oi2blncmR5sdPgvMR4NZxW14TqVycMt6qK2ypUYNA7z+qtisVlwhcKI+2t4
c+16ZcHeXKhBu+LoZR6TD1vgfGu9bR70d+og19F+QR50gkhPJANW6QkdSRhCvoacDBtu2qp1SKmK
7Tx7A6a4voXSZZoqE1BZwyJRXayC8Wfc2oIul/4jCGx76WOzahqaR1mVcsh3CoD2c9pvg5FxfITZ
sndeANrtdEWU9YC8Rfyh6eRXo8oBRSssogZtvNYWhjo/pBqUqVI9HE7qHAeLuyGb1hAT6OV1PMk6
Quck7a/aZB46uIX0lPA+YW4acJuVqb6gG0O7giOPgleHJUXjEHnPQjGUeXBWYzOEaF8EZb1RfcgJ
omNd3N8OdYnzkjMizQvCzLOBZu1UY+NihkkmvSW0z7FrXlH0P2algYFCGZFyLM290A915oLX4sEV
jeSJ7cGwt/nWyOOPwsSPELc8o3TBWRi9D92vznXD1FGn6vV7vAV+6L9JJ9w6hb8J02Sd1cG32mDg
3FzU0l4wvInZ0HVCwBQvW4tJHCggwapOmsMsKonti2LPdMHGDP3nJMxPaK+uXsA6Q5N/qa60uuLj
FH07LUPUgA/glPxmt30HVG2VmhbyCE71jUXHy9ShvcaqevKNoUfOEV91P7vgCW9pLC7Vznc7UJa4
yvLA2ymQtYhNbWWJGRR2ek/CuLa6bStNX12iSuxKWuTLEVdFPEJssAWDSr6R251I66SyewGVXA1p
6GNFtfsmgHoXMTxwo3S3888bGvy2Hd+2Eg9QMKeEpZAcQFPyhVZSh2PJJUEXq/vzavCMQ24b5yoe
2ApaHnmmbqMWX3xfBDuYrwQ75fp2ckcgCua8M1qAxbrTH2QUUWH2FXBuB0ybldTHoXZoEEp7P/mw
rE3df0M40p/qeaJZpWjlvVve9QGTbo2UGjoBv19bRUhXFYFqvbwKteKwHt4aMTome9l3YIbO6iZN
ND6E+hv1KN6MLLQ3MYzmF2FD7sG+WGBvvErtXcsxdhUyrH5VWASWt+N3S08CHEIKTj+7evH4ha6V
GoVLKaSYdxY3wm0LnBxkMVaMWqA2tpmhv7q4D3czqQ3LnJvsZvAZRhbYhub/StNhnlcOk3i6jUNA
RMjcyX2J0fNQpXV6iLyEtiW7Bb0yvM71QKMqi41pz8ZD52FwH/s6fFScmYWOvfxAqYpLXzE+Um/8
WdvTekT2eDtP5/I5reiICdgRG0pogr2kGe/NkXtw1n1/HVb9dKwi9mJ1u5Rt/J0Y3Bh0Bn8/xv5e
YeT8Uex2D72OjxX99TCbmxiO2kqZcbTOffBMfVucNIZmsrIxkqung922BNvuP5oav6nNv+kgr6EN
Sf+00p+oXl8nvplFI+Or4NECNHkAX3O+PeyJOup3LCdDkD8GGJA6FhotBvarhWzQUXoVFl2E0Cxp
oShTc8GDxy4fXFC52cuiuy9gZ/IMouMo8ehYTLq7nAvph5RiTjJv/Cl5nitOLUXw0MvtrROZ0xd2
u5Sub3yVjOd5DBaT16X7IfHRQ1cpPZAmORICXLOOejwenndXiThYukG46cZ0A4nvfTA1d1MT1YMR
QY1IQXN0/PilN97FDTKAlHKGm4DWbWyX+pKOGWzGKtZ3fVu8QUU5Mrgr3lkh9n2dTQfdQLv5MUzQ
EWzurZVj1htMMkcw/XeEFAfPyXCZzKReBjGBkaafs9rUYGNG/TRnCIAab8RLQ6XTpCQgueDdR1tb
Vo3LIQtINoMbKmBRVptedQHqeYZJm/kGswndU6Mi+2hoXMJOymtZl8be07BIjKV+FInQtnEdVlvk
NJ8NguSlZTXrKPMeAOBGoJ05CnWxcx3gLC8tHwMsk00Anm2YbSvvra7r02jKYOc1Pk7YmjINxetX
7bLFDn0KzdxKj3AT4RaDQHY/JsRhayMiszOp9Y8g/2zYlAimQ24k3qSbL0TsG0dDThyyZ4g7FewI
CxvaAcA1lK0hvtf8AXb3CAjIgSwizcHYigoNa6yXKUHOFdKnMo/2rfTdRwuF2Dqu6v9wPycBC0i9
kdb9S0fnMUo/3+uvP1s6/3jx30yd8jeyu5Fuo/t3FBZKR4n5N1On8xs6anw5UhfKomNZqM7/jsiy
bFoOOCN0i/BmJbP+u6nTtVGsejaAa4Ey8t8ydZo3wfY/SgqxouiGh/4fgbW8KUn/pIIdorYtGohV
y7kKO/QV7/mMUMRJRXCP8+JS2iLZ1vqrEFP0FgNetqrmOIgAi3pBEnyHBb4wy+fBM6etaIxqIwdG
y+yOvTSLwzBpw0PY5wQROSdpA7y2+rqB7bcug7inioDZS9cL1Hk6b/IYlDAiwWxRGMUr+wZsWRFf
jVSQ2lQ9u3Hwzvva6D/QAJlduCI4QVv2LUjlsNGdJTSReN0OnliakzduhKkdC7L8DomvQ/0Mm5XZ
wGAJA+dtaPqvyC2/tAoxk7RKY5GMwTrri59GNX46UpA3Ftv2gfLnO3DkXhBKd1e0mr50xq9eRxXS
Gw3lZnwNyYLazGn+ZoeZyQ5mUnHo4U7UVrCG9sMpMumvKdp9zWG7dNa+Ms031Dm2stHbNGd7Zazv
cdhPXjVtKit5lGn8meDBdwY/OFcNbReDLwCb1ryulGW/Ueb9ARf/0A4/zOaHKeNFQ9AB6xpnvwjf
v8T/H5S6uXcHerODQWM2V5iA0lPJxMkh989ylnRcLIACniIL6CxgRvklhEZvPSv2Q4u4tCmqna4R
bxOX54SeMhJDIgQaSqVNN5mXwiS+wyGoY6H7WnAH1ft9mNA4tP54iLH5IYqdwyM+wDvjwJkYOysY
ypnhq5hYcOGNC0UGAyuj9UfCmVjXMk0eRX/009J4aPHlCJthBAq/r6Y1hzWk8vXkI2pKZTNu/Lyl
Xp1gW+vR3G3cyXoRcmw2vR/9jLX6aIedXBTi0hGfTsuqee50fAopQuyI8a9r7yFHoCAo/X1iTu0x
nZ1d1ljZemhLGBB5+97B0KPZ1BsLdqpmZQOhzuxNc5WgI9WQ/y7x0SAEtjxCZzXhvLm/Qtfgegqt
phOFHX+ssFBNnLNWRuhuTLbfRZnVpK4a26aFR5DP3XNsGjRNDTJl8wB2iusdBA18RMrJamgpxluU
/3nleutOV1WTHe/rEDefmVMG52/UkZwdiqQmFuQ7ci1UiCJSpVrbAEky6VTM4R38HPupRzLRN4Sl
QZZG5hv6wGY0+1eYymlfpr9SzeNMT/H1JlP8p114igIU99Pod1tdzPT6XGWuAFJigQNtu/ZUN7Dl
Uvc+a2QLj396wkWAKqY0052faSuemJpL4cMXWfR5+UX7EZ1TqVrzJIwQP3QWfk7PnwGa4/dHb6bR
PBv1wWNefq7jO81Xx4OC41S9HTAXLtxc24WEcwMiuNfGYYOCJIS0Iu5lO8Wr0aW3rpUzbHAuFFPa
yt3PnC1cIN5Hw9fjo/7JcIM6rgm+oylKzykUuKChMgxgpHBlKDlIoFgTMcA5uFUxHBOiKlfsUsMO
V0UHGzPLR+M4VfSNtGD9KP2QwAjXeYBS9al12tEL3Dd70JulM4cE4UzNAw4d7O/gXMwozdc1USNB
7f0MyGpZQkIhISXruAZeor0QnnFEpU/9G3MOJxWN81mZfnmyQCOcvzAlesd3nKnmMylmE5SVttoK
9QHhz9jI1N0G9LGmH8QMJtcT+pc9hNcxLsNVjZP7LupRk0YW8URtowEOWSBBbR/IG5Jbu2AmE+jM
qWfdKBlYE6AbTfnO5iZA/g2nNs5RqLonJwadUiJ3WJMDsJ+F9p30slqFzMbhnjNCLxiCmpEVrQCM
4SVsvAsCM+YEJp5HhyCDlWYidMAtry+4pfIy2XhF277MXrgxNNJNK0tsuVbHoYIk17WAxpP0ubEh
8Azt1u/0D5sZwiryfrc0/cfyJlSJISTWgP9LfZJ85fn01wLl9uo/ChSP0oQaQ+L3NxVc4k8FiqQE
wThsSQbuFCt/KlDEbyRAQ5twTUsIbOv8On8vUFQtYeBToN7xsHb+O9QJeAP/5HmgOFFmUcFyr6x+
/+h5iFDtuYELkszM0SMr+WQVDldNAQxzqWTWw88uMXFTyh+5Hfl3mQnE19q6FqLmuqQd79jHjijH
5dz5Szky6yuiCxCvHLY17KOoS36lsqvBtaPfD+riSS2NdUUrxqp/zn5I9pcePI12d2o7Oj+Kq5x4
DXrJNP6FYOVT+AWijNE8dUlJO7OL1+BYPpsp/kWlfyhn+k/oRKRvXoLCoO1lPcR+jqBk4hm2nhnI
L1uBSg8K+Vprk1MoECaiGI+6GtG63Guc+QRpUwKhIueQ7e+9/RAVNUyrwvEPkSKwdc0P1ywvs5Gu
owgw3ujuA+lsVJKiwkg5aClyT6CasHZ+kSHlLRANX+bM2SSj3KrmQBqGx9xchoDV7MZtV6KwPu3a
3o5QAEfpr2XJy0fxiBqWfQ0EIdGCWTYvA4X/Fsw3l+ngMVewlm3FoqPNr7PV05F7zN2RraMyd8g9
Xy0idewmuwAGBMgFHMzZ9pJxUKN357bnUA+8G9hO/DlM6F010ktAl7uaMofpkjmBXNUlUPhK70oU
QLjGFU1eEgfhGvYlxVPWR0cRRKzJISQ1uz3iy92BpzoZ1geimo9unB71SdVO8R2DMqRJ+cSsHv2e
bQ2C7WjcRGMH0DKgYqKPo6Qms+2QjJZQt4Ehj1M1IOciecaKPty16IeLlbT3btO+h0H41Ojplq4t
R1+7IEanXHVjPq6oRcbFhCCf1e8uK1Poh+24khnKfp0W8FJ3NUrfdD1ioqp6dvtao+TeBqGTr3TE
DgR0E6TS+T883t5pJ1gmjUnwB3ux4wtUKWO4n7wTKW0/kzn/RYeK8Gc1z4iZGy6C7pwHurOu0C50
bnA2Z6Wu8qkatBwBeBMQSDbaO+lPB0fOx24qnsnb2E/6DwCIX75AgodufoInx8wOaTg6Nu+ajHR7
+yFcG5NJl0cFRjpYG8LJ0ldml2ybgnK5gXC11PrE2Gtp2KAucsul53TNjtypDyfrHoIy/xi6qlyH
lo9hc0gIH9acS1sg0s5joA29uW/IyponprGG9AVhXAh/YhNpgvC7fVrIN7K0mZ8XaY759TGsSIxK
h453sGtSNQcb+MzaLTVt1fWVGk0P6Z0XhhBQPWrhHpKK4Ve4LVBzc89n2UYM+C0jYHyQPqhWfOpk
0xhUbqS1Dkip3ut4OhdVWcm15sUW4cPOF16eZ6kDwKQ1bS7eAJB2C6ufze0kphwVFgHGjCbFqk5C
OsL4xPYsoMWy08XCTYp+V2BE5ABG17X2V6XmXSzyk9E00JZykgerLBdW1L6bWhKvYvBh+yGPDpbB
LdV7KCrbSF8zeVqKKkW5gny4R3HQZ/rHXIg7xNR0YJv6vjRL5L/lNWlGzBUhqFNkxWXAUlp+tnnl
Ua7TFQ4U327wY3B8BCeZvtYTYBvfixavi2HHFurVnHbKFKwbg/BL1uOnxpb0bONgpZtohl1dC3aG
bzCIlvckCME9pP1IYkp0KBKa3JkfZJvOy9NVBzNxJwtAmb5pLhMsrdhEfB7yiBc4cTCd02aKNqFR
PVk2tX/l6965UH/JwqQjqTnDeChC4LdDjvbOmk7SMklNiec7r8AvNWSYxGjxt2m4ZioFaC+Lyx8j
5vBJz+WmUmG5OQsSi7fX7nUvq+9h70OibY9JZ9rrfua+xCt43862xbfjgkr3RvI+/Pv03MaG9WJa
obcZEwOgGpSzpjI++4TnZErx4Y57K3fFUrrVs8+kfEHWBgFWQOfduYoRw/nu3mZGyoFzWhC3NO8q
z300Gr25awmW80aT6e5aGrMS/KWvAwH0SvFloR9AVL/SO3SemeQpCJwwOddBtGl7BzNzzyY2FC6h
zFbYgw50H8bMSX5k9Vs8g8qMJd1Ocej99kxv4n7yf7bB0zyqNLUggzzofYGiG5d6kcMX7QM0prhC
LdKX58hRYpUIziPTS5PbhGH+3opTe5XPyNAi0XLCC4igaFpmj2G803X/IYyPjqlBOTCd1ShPWZrE
m9bmuy9Y+abKyA9j+styOUKOmvnETrL3vGyXdYzTR9f78vNq76RHrcasXOkfw9j9JE/k2aG2XTWa
uEfV/5QoRI3ZRghNaQF4xmPSAiDWkWfBpQbdg7DIyuTD1JHReiup/mPrRsuAPvF/qBpP78yt/1wy
/u2Ffy8YqetUDQrWRfH0qAr/6Gg58B9oTZEmoxs2deWfO1rCABMvXQ8khU5z688FowOn3fN0eDmM
E6gl//u//sG12/zl//+Zwk7t+s8Fo+HQqYWtJmwq5b8w6ygn8rixe1LvWxCSVqx5Z6n+woE2I8W5
esrUsmIm1XTOYkKLHOUIStpsWvKrLzHPDttWLU3tbZFq8gzgHfPCWC1hFVzZICIXT7C66axyjlru
mMdDBWAFbKzI30kteqKq8pfGFK5rvxILXS2caOURcam1VC2qgVpe4Qlv6B8ThZjRXQmjntGH/ZmO
0zUV1kuD7nPJ9AmwRHmlyXYWrOKgYGH5tvpdx/qOjBqvByt+FuQnp8yWtB30dYWWYGGV3PcoQHvP
CfaxVqqwlvadOprJIqbGUtGH2WMK9prKX01q6yGHD86f2o66EmN6Ahw09tx0r7G2LyyChpmLExhU
OUa+4MRgbt3K6Ihi1pXbglDNFJd/8gw44ctX+yLyO7me1V6JULHeJ2yfQu2jfGGAZdTeqiHuXxps
t4badwu1AzPOZL/EbrWUan8mb3WVqh27VXu3o3ZxqXZzdnXCfTkJu8GWiJh21QzWgoE5e1DqOATD
C+Y/QXcKWhqbCfbHFYnv+ZbR6HtCB83nWjAErpK1XZ2boPuV19RnUBjKJUaZD+yqiUoz6llJwwfU
ji+pY7zpkbVtqoKdtZCfNEknaMYS/6f+a/b1fJm3OQzQRrto6vBrqWNwcTsQczKO1BE5VYdlnVNz
UNf7Sh2jXXWgHtzToA7YVmpLRuraMcpV0nzhb/OkxzCjDuZSHdEhEsmtVMd231z46hgfc56P1cG+
78m2bENaol6QXMfe/CISMto43kHhQ3CvY4mlT2DSL6joGzj0D7gMsLa7NlNZOO/DWL5Q6GwMeg4p
VdhyVn2GXjUkPDoTPh2KXLUq4IbGK3wLNDBCOhlkAh65h/N1r5ocId0OtO8Prmp/cKhsVFzqW9Br
x54OiUGnhEBUuXko6J7IeCA+RBpHlGQ0VlSLxRO7SbVc6lzV3ybahbl1IJKHMl4H6HjLdD9qdreV
1Xg2XaY1rikB3zrZ05Bnr2UylihIqUkJf/2SgX9N06HcgDibloURYn5Z61RRJjzZKIuXnl6+Ubi1
6y6DAN7axlcmxR6tN3IuNE/lZ9hAjI3j9EFTF80LeGKzTlJi5ce6xu3r+BPhzrbeLjk35ytDM31k
30hnc8yOlhHtlP2lpto1KT5q/4CUzVojZPLv5np+NSfrp80aBllu7rZxtu2E35ycxGhOQQXnnKP6
Ki+cE92qaN2mNEljLWp2tm/sZsuv7ihN1nlRRUtrwLHFfYg5AgQ4yYalQ4IoT4bfjpiTkXbjdnV2
Bu7GndEZyIMQkq/aJn3kYdlJBFUSY7Pb9SYJdyrzE8dKVA7PdXUKdeMRU1NP634mcbqw0Nlp/RqC
PAemEolMyl264gSBP4eGuEcYbyCAz8Y+UtEJxSlIp21fucELA7NHWkVPRhoH+9qOaxjl9nXqfZQt
2rnx019DFKZP4J0521NkomfnXG4STVs5SL8ry7d3kaZtJlOJNKzyB/TAO7/yvm2vbrYhzajRT1jR
S28dRsUGNxZdY1D5FMflomDPIRa+vuvKFeZ2Z2INYfHBglPDjc6nSqxgN27sVHPwek+LAuYgbl08
sXJoUVCP8lB7SBpakAbhvBw9bNYPlpdpBz2k2R1gm9OpRM8cF6liGpUH4DTzdqry5neox390vUGz
5l92qU5fuKSj7K8VBy/9A4wKWIr6wHMZ7upUCeYfFYf7GzQ1WlTMyUBiMF3+e8Fh/WbByuAlMESE
uLW8/l+HyvyNn2cxrbYYs7jWv5cy88/UEEHRo1um5DeRhv4XzlYx+gWKOI4RXbwrydKLI2PlOtGr
m3GgVGbb2d7+6Sr9L6jT//UdmZtAdqXFZjt/6YhpJStQbtGhUvFVkdGfEw6ZXoyjAKToFOaX0Z+L
xf//PSnq/pE8gp+f5tsf76nIJH8aE4LyjrtuIgK79dUS+4gmbtFVaLgs65fKcakSmtD/CrvFeOSf
3pZC0rEUXsySgorzH992nvqYsUuGTwJhS6zfCdHR2agp2PzevmdX7N6SCEOTLNOtEZUebv2R9Xoa
OGxk2PaCKm7xDbm7Pg1/qZQvOsje1sUQQnCEbLC+EtSogzgQ8bQFqHDWhnRNuQQy3ye5ynlN3ebJ
jcuvMKIp4zNGp8R6GascC8N31tlYcC3EkhTFnxImxAqtxj4PaIxw7lsO9J0q92j35tIBQI3HPD2m
iUEvigYV7xsaiPac4LOS+YN6oTSoYvxAIy7jeUyTOzCsK4cGRdPoa8ePXqNsQPDhlCN6Cgs35QQV
Lx+YENy5RBct8UZEB6oabD2Y/Rd16r12IntFSIg4uebYi22YkxFClI4NY1UlET2f2TokAQWUy5jT
THzQ3mP3SswzPUPXz1am1fDjChplXuStOqP4Ca4T3E01vTdjuMtS4okHFNfLkhnT7OkYRtL/4e5M
lttGtm79RDgBJPopSbAnRVEUTXuCkGQLfd/j6e+XPl2Vq6Lq/tMzcFiWJRJEk7n32qupsQRJCtsr
a/I1xPBcqZO2wpwRIoxNElGOVnU1Fl8CFxhR2CG1Y/R9EhHqk7LPFkmg2NvEJ0nIBwX1DX1r2eXT
FJi32mrOavmka8aLkYKtDDUmF1MTX9UxfdIa27imKKrWfkXZ7Gwg0pn7FpDF0nDCcci5WECP7gjo
HtZZC8FTaTeFn1SbRJUBlrr+GkxQjJUKVMnsDCywKHVAIrI11g3fLdi2zI6scUk9P2wjO9qwZT2c
ppk9f4qlSW5+0uv0FSl1NwbvZlkEkgy9L3NnVZTdi5v7NSH06548S7lr+AzHhpdZhFIMuK2dHqip
ZQ+zFVjbA3TPYhoBGzW2QP+miuImEr9dYmSINtkO9mRNkeDrGl5XJySVZwExcn6zLaPwybTr5Bbn
FNnUUMV1Qn/ngVpf1MqFhJnDC+mmwRu7pFkRAQEFtLo4XaUSOOTUS3sijkeM0W6oGTwaDbIGSPqf
Rt8+5Q7M3QywouHm6LQVWJ8vVlFGlEMKpb4wp+EFbQcqAwxtIPM/MrJ/dpRRxdHByaGN1/o9bFx8
zIg1V1xvyK4o9LdBh7EaS2WgG2D5zSmrQXr07jSEmYcW/lOHoUO2j63OlAXVi3SoGnqk64lYdQWs
NyBF4g04TMfYTmPK3NJ4nnJ4So1zk3879rgFHnLD4JC62nM1+eBQ55GRseRFNQ0AusaZwBcoh8Gl
ByZaCGsd4AthMbHqFCz1pCzUMM4pfJvISjmqdp2aj1R97TPCBCF45cPHrMWlh9oCej3CCn+0L3Xj
ftFs7TlGTwZCJGU8Tp4d/RC0w6qGZTewrKkto/We7pIwJ+FM302Jyo6YDhAmsOw8uCNIPwNzTeC7
WIa5DvHxamrdiQwnpq/5izaApxNO2nO2BirPuQ4WRRh/zYtX104O1MAoCqzGmy3uUZv5XAMeorv1
JlYZpuviHjI9SFJ/V4y27En3/QC2nbW8iXku9XZrIrxeWQnOIIkl1kbQG+CiWeHRnc37jCQjNJqW
NAIcl4PcDpLEDDctSVrhQLa8Es1LI8U6aG7P8SwhxuRQGpT2SJH7ZcfK2akH10+5HyP6EdFIO6PE
SxtjFwJb1iXMUFtsY+hioW6uSXoB61HqU8E4qIQ8VdqrsiDwUspkOy18j6vmJcWAOwLfakx0+ELf
wNr/piKR24Yz2pSJyHOwgKZXnmsXsh2REfUCvLZa1lV57+bmSVQ00nOHq0xZqIxoLWkWiyXkCojK
WHdN2WI4RCHY+ekD8Zi2KSeeRQNS+x4XKSgHwQ8lz+aj0WjLWbp4SL1a3TdXy01PDS4ahvM1wxql
FIgPqv6Gxw9hKSGUOeKIbz0ydJFbZ3nTQZPewoR8lzmXepmcuqzYkiDxLDVSfYSlSdPfDCJsuXND
kmV65BSgz52mXTCb2rp2/hrQfKZF45mCgpdq/2wAUowGWjdHxCyB9bN8n0hhGovcJujtJ30TDxZu
KkxfdAH6GTCET3rUFCtaF0LNNk0v7lJEzn7P1YYhX2BDQ3OUnKDB3hlJHDOh/2iKkUW4kx5S5XyA
l5HQ/EcdYRQolLM31Sz0k9IG34Dm1GUSiGem3IT64LQRmjAhEtYnNFTVHp8dXFGwZEAxD7iNcMHU
9c3IGKsMaaDxI2hSHAhjgaLS2kFdiEB4kS7Jh840TsncL+HddafZ1bdIZzdzsg/z9tgYIFqzqJdJ
mR5bvc2PPZ54vTaqXhRIHDEaoAAOrDzjfBynGb2B0yrLWZgjvOYXzWmF19GDezGwJyUQtkbltPNn
Z134aY+xELZk2Y6nXHgtni7LvGGB5REesE6CXqKpEYMtaIn+1N3hzbCNBXoMHb6ar3KfaHofXVbU
I2yeu1UEWdWzDTYGt4xeWwijeyQlOAL7Zw4kP7v6l8hE0lj5KYYrLM5h2R9DSrWfbJKkP8kR3oAg
oGP4YIA7D5G162YTQxPtPhJJiOREErxr3M2l3lnS7IEJXoYGNvNG7a2NnBOKLnqn7NjgW/Ss29Yy
mwlEJ9BPd4JDqBobOXLM0KGjtseMyGmRZXU21KhoSVDxgpO6mx0SjSNrO3bER3AIsmws4V7BizjK
W9wNulXsECVYeVJoVJmZBz7hjZO91ojoy4m/qptpoTLrLUpibtL0yHxzE1XKfjL5lC6JbxRIpf3R
huaGvgGtF/kosYmtmeVRp+Jpt/Y1hfib8kKLiReCtSYUijovO7bcHBYnsWAuSHXJHfc5SJ53Gh6m
Wtk3IU20T/Jt7u9honiKkR51oZAxhNqGvK6h9xLsR3WXNzbemXU9LAxBGZvvdNPfT1wUue3JfQ4r
irVcraua/zesXUgyFVGYi/HHlIhnHewjj/sTSYdbK0y+RRk7WEoW85h6GmoKWW1PWCFBhkHQccAK
0DMo4+Q20IOtJKm9rnGKMTBpc+rmydHxtVmNUEpUrTwXIOWiVU4Dp0ZqX6akOE4+woQcPY4vtkmJ
f1R4bHPBUzqHu7imJjaihvxFsuo5C4MbHgzbv1IovTHb0tvdUOQ43wV9641u8tkY+iFLxm6TwzSj
njETiB24POi5/i46tPbp1EN6s87VZDgkVmJYpzSYs7jxqYM7zU4WbkYb18Gi/o6aFJaK4X6UMgQy
iy+tgZkEGQ+3WscsQfgeFQdb/6xuhxLFVRSLZ1sNP2ETn5pqHzMcmpPuHvbKD9UtXhQDWZ1ek8k0
viYduT7TsG0olhchIPciTFB+CGXXJ8F3c2TnUzOU4RlWl8SWN4KwJYiOp5AoltAyzo6GBq22w/fe
MVdDHbzJk1dGxpmtwvSs9JTkP1ybESBuwphv7H2d7DWbETrCh7xKicDqp9NgusPPaxdweTwO4GAo
DKTaFALgxGY1pSwBmACuHQWEZSTKsvC/gkMzKx8hWsOz+hj8fl/BBOgjzGBihAOldp1iTtdk+dT/
s//DiKZvuWE/Qrd+S+xcOZlqQS+VmNlLysNt7382if/TCAWN7t8jFFH2o44+kl8hCn73XxCFA5eX
WcNPI3VVYyxCT/6voYj7D12aJTPWMAEHVMSz/8UoxD9sWlviSoAPXAMv2t8ORTALx/xZ0l74Jfg+
vwxB/mooIiQk8DuWr2Pjto65KeEWGu/2i3FoWnBHk8HFoH5svLKIT9DYCMZL9n7Jvw2qhO+Eiq7t
YdiEsOD0adgo4bBh1L0x9KO1QBy7lt+kq8IgIdk7igGU6AV8iabFq9L+9pvz/CcYB+P2Px4yBqdE
f+osfzCof0E5Ot7SGSzarmBu9uCX2tHQC3HMa7ya7djYteySx9LuwPSK4eb2Jd5YQUL9E6rWtoKI
6Ll9UCzWg6P68HWT3ThbTOB7FTSz9XeVSX/HHHjw8r569HH8w08Z/KbafNDIQnQncL7KVu5Ui7c5
OfrjVOxzPXuOaijPiSjweqsbZ8+o4Kp11YaJv7MyE+3DNtVTNAmiweM2XDGfZBCl65/4InWS5rEf
cpeRugrRdlZeNTWGwoc4XoX4oILirxX41thEQ/HsG8tLpMemCq8yQMmLL/VLNMcUY6kY6YkaNKdd
HXo+/jU76L7NCuHkqUStXleTu1fnjAAXJ6Qk2EzZBJ/CMC82+s0eVIq6G5GBPxBlk5pYQUwQoNpM
+SgD1uIyhC0FbeVopMUJ03F1lRVa6RGfw5jCx6ivH/D60i1/XBYtWaUkyy7mFJw8mSwdWB8BY1yI
B9qEii9yhRgZRkFxHx6brCHd7QZ1BDBAz46RH6PbTV5qp8xoJ5VoA4+XSU6pdJ5JkC11p08gK4R4
fDlBMEZtXtSF/94jdFu26GXMxBw9BZ5B5/WVu0/9Ylja9aGzoeckNpuQgvcSoa50ixGkiCCnthmz
+tIL/eCGc0XxQXQb86IZya7+hvi6O8eWUsMIfXI+MWPFacoyQJ17bTOYFfYebXFQa/apqo5sBGr2
2gnSG2Ef9t6oxDWyGAJWWAEFsIyoP+bPNBSGR0vW4hltPiyRvILdLdkxp72U1wtcuRclM0K/tb5W
4EnwljeVslFNtr9Jn5Fmtir6UVp+UtKtJl5hKkUrx9apB5kFc9s01u7QvQbspNumtJpliRGL8LVs
r7aITERPHOvIC8+tUM4J90tRjA3jG0GOGTF/Mfe5BRt8x/ZnWgP2aE3kzbEI8OJwIP7g4RWVOHT1
hWwdujuD13lrjiPdke/gXBh1Xjfa5bKYWRqUtjTI6+OBc0pcgfwRv8NhWYQa7rUVt1hcB6P0Abzq
wQ4YS5AqmDGcCsb8gTvOW+T2d8xiiqVqx5hhZcxTw3zVYEilYphQDIm+sXv/3MfEEdZ2ejP98Wkw
0u/IGz6bCY1OUA8eMYsxUZUF+yHpByspTjRDp3wq42ReOqTEm9G60ABg4pDhXt6b1C9jxJOfXKeB
x4OQ4V2VdtDGanTTkyTXNxCH/UC9Ye+0qZFU1tHnMGVvbT4dqG78Itz5urGlpNgkw7RxDUSzVrYn
/m+DhbqtuvufJmQFPkyJy2AEuDY8dbgipPY5m98nFbfauUx4tmTSFJiumUXBzkzLNQMcFHvBdPed
QSeRE5rZ+CHd6m013ctItqzqSCRqiLhukMNOdwqrf1mEsSB94Ei5aUjLdN3uVqnzRf6NLd2HrYen
QgY00nxZuMirLKAANCcl6w95cTZVnnhaPEvr76rdrGXvmfSYgefVhtQn3Yxw38NciAtKnjYmzBjG
NP4KGbgRvFfJNQyeIgcHZv5UWbKX/W9SJG8xdnedYrVLfO32Lnhhro5Evzy5SMviJEW11SzdQd3r
5ogTvYI8L0PpTiySg5kyPKlu6afKweqtbdsA5pSrqdS3SaXdY228oO9YZ6wQLmYkTp6cgiY+pV28
F+qE8dNwkX1uj7YNi8g9CoCTX9O1dv6w0wc0c3SHvQKRsDbPPEs36W6fBt1NJlXLXzTV9M3xC9mm
pyfceB7RxiibrR2zIfJrFftpWQ8bA7CoZies6eq66KOhiRYdsQDqeEg5fcVsnnvuwVL116xb+8SZ
LvIlWn4uKqN9KaYDA/JTzyI5F98zEtMR/K3zEPvZ+SFCpuNdhEHHuFH52o+Nx9RxfYf5XjrJqccn
USZFpUyZFX9E5oDsLkTG3TBKbI6KGZ4Me76Q0vZI+2YB/WEByWA7qty04Al5a53pTzfy5fWhhbWJ
Ab62kuWB9GiRhYE8rbSWt4S5nZ9gSfVCuCmQDgnFeDY2tbqsx3cVgFEQPtwCl6fA89xlshOK7Jr4
6GGjy/8yYJdCbZOfQrWjvfx/OuwEx3EH1mcQTAfh/qhMc5fVXPgi46LU8tElKgfHU3kaXbT+OvXK
+JZpYts77Vpg50/xjCWpwR6Ywy4ITLQBfeh4mRJ5FmSPMZgyYiDSFaHo5YmmhyfFjff4gpRG5cUZ
MEzOZWoCht52e8mbYavgRS2l9bCO7mHU3RjHfjIZ/7Q6LD5iKn0gzmuPm2KGywpovnzAuIWxOiA+
KDb9paPe1aHCDFDc6g7xQ6aA0LjVWhsdbEGHcSPvxYj4cYmkWNw/vjVM24D+6gurb8bYPmaq2OGW
wVJUMKUdmorQ6phjt/3hMrj+rlTKyftp79IX9c+jlQuBtL8JJgB+Mz/Z+pNcCbAPWQfJP6GlLGu8
TI32E7my0hlgUttV1ZaeZi7bKfwepAgD2c+22QR5NZOgYjSz5fdTsFKq9keRhK9p/zWMgnBbz7gU
40F/MgmOGFOVjPDureqD0WtnYN+82AQpYN+Q5x4uQVvYYupzGIm7XtQA2sU3AkDbVekwBxhTHuCA
BE4CtVMBfWJhzU2L0Zc2wQTpX1UdWoiB3jdWP23riKLXy8tpDUEAeLVrkYt16g91tFex0TjS7jR5
cnFcHrN5oyrsJsjKtkHde2ySLBQNlV9jgAS2q0nFfwIR3nPWQVvuB4xwzTH02pPW+mfiP1+JzRgx
QYAW4/b1l8T5ag54DzNTOVe99cRMmZKwgmkrIuvdcKtiW4EE5a2Dy2VKmh/5SvS+0XQc25blc8BT
xHwpSOJOzLpfRkF7aTU7eo0dJthQ5/pFOkC/yDBXrUpDvyT6t8qIo23n69vAJS2YsHfFa3I4O3Na
7FQtZ5NBKIwZ1NJvsC921aNwHJQXLZeqZegxbXUswxadrrerSLwF6L77KPmCI8GOdHEgvyUi3a6E
31qufEdc4+ybPjRvg6L5WLjXkRc171infMcrptvoWH6TOig/k9KGz4ZugAP4nZcULnCfBh5uJb44
YDe3t/35CZEpa0fiNCDIzVIVUbmYNUtdtdGwEjoYkKrhsjpyxYQzoAtzzWoJ9fClzsL1LKCk62YP
ZIaM1qPHegyQSEArWXD8GK7CmGExijZl6B5lP+IJbVXfU9/yt+EY+hwl3kZsZWBhWHFsELhkizmz
XkuBXTd47vOojvNSc4NyVZrJIQZiObQD2nPFX6lQmnAyyHxw0di/YCiHMJHxht6oOuYZBQhV9VIE
JJgo0qfVxHQVvOltbCBC6JVBndr3/+P9NUoV0mP/fziHX97aH/UnsM5vW+z//Pp/mYcmtEK0tMhV
ZCwSnfS/mmz6b8lEpFs2TUtDGkuD+28traABJxrVcSwbkhFt5L9pANo/5OGRB0d7TfNu/p86bDmJ
/l2HjdbFVKEnEIzqCtv4hQYwNJMZ1FD7QNP6lVoHa+d97p/Yez4cwW05m9vOK6Fsj1F3SpyMOWL5
sJjcaKWxaeOXNmQZmgSFHby6mPJDNmooPKoEh3WNXp2EBXyr/4ZJQN7iHw4bsNZ0mF8wXkdPDLXi
t3N9aGhCDTEeZOIxbhzKm6YyzoWKH5X/Dh0JrrG/mNx/MhnI3Wxddz1Mb6LWLi1Uxk4/C0yMZAEk
Bxd5g4CuyKFVMsRCeStfkyzlU9nx6QktD8TOZ/xpy8lI0MAU/gisCU2cTWQVGyU/GWCoFuZUwGYN
zod7HdvGQg5ONHoFRXP38ps+Cw3Er2Ytk/OkkXbZqIfGVi/q1F7lYAQH02WJVKxMZQU+XPEG2kct
uBzOUgYjTAdhax4Z4JLNk/yZYiYJXMlOGhWJabwjRNsLJ70RkI0B5UwxymiRIjZz/T35A4DKChdR
RM9JgAUBlMgJC/V0ek+Gdi1xFay/95qdUU5zzXzmbWPtTU7jTULfaiQw5OZR/tMe1QPTTuxbhptN
5Wlmww2DnKUQwbM84jh0z0ba3eRblznVu6nRBWO4HTxqXbvgfPgTkinN4cJIeFvSQUBOOhjlc1ia
D0WMF1PpbmNlPcYIyzomNGGb0Q8WX0addXRMrnEjHZWS06jYZ3XG4GHGkNUZDq1+cVFNCeQeFWcw
oOvpIsYI+jbs1aWsisk1uMoCpHDGQ2VZZ3nW43i4SVO82Wh/AkKRw6zZtPD1mVhUqT96AKO43bCF
euPQ3/BTXxuIRISuXuTPyhlABWV+dpuNhKkijNzklc2oxLXMpTyCCwDnrbdGoOzpIM+h69P04wTE
YXbSv5JDLcb2nOpgO+mpj9pbNhFaTW0cif4WJfq2aP55f6NaeBSH1JigD6anISYgS1oi+/Fe9lZt
m/LYkdYU9ovZDZ5yVFh50F/EMB0Ybd1GgTn4AOJtkskQfnYW2t4Ymz15ewbY8zSROKBpT0hcUC+Z
T2nO7Wl1jH8rBnGRdklazVOUk1VzZSb1UtZUdGoJ6azHSTx7m2ASKojXilHcB5OXkOYpavCkOcle
HTU4tfxnVurMI7ulTWGummQDxP5Dfr/HUssscOfgg8lwtIgHTD5o8uBRWNzR88i+DAFHuMiGrgeL
nj5oWlazmyDbxMyEsaRtSEcpTmvWrZtyuk/s0mZvrH/aDWpZjsizfpKLhZxGypZQeuoJKC0LrvWX
MPb80XrIh8uSY0GM4hK/vATYzZa+wACJzhxh6rPBIcmotSjzytL/GheUWORQPGKVNUAgUgu0i7w+
8hQyOdnaAQTb6edT5ubOY2zDddtgWtG55zwbrrKjlrdFB/O51oa7EUJNJscEZbUWP2VjVTNIG66O
eJcfVx+ba4UVuZC1HNyZ1G+90rYeYT4fdGu8BCLaK3Z6smMIDU2PoD9/VfhbicdHy5Qgb9FfTPA0
EreFOss8VC0cnxQxe0vcwskvs0/ByxQlQqY2UQH5y3ND1QM3+IvS4AXKQy87vJ6jTVu04GrlaWq9
lmkKESYHyL73A1Tn4miWzl5xhovsCXV3OuRWvRbhfJGPjNHZZ0WfL9BUNs0hUSZkP+pdC4araWYn
5JE3EW+HzD7LGzWMVflM3THw38tf6vnmop7oMqV1osXYEUDtWgzTB6TtS1sRk+EYzz1mJHJ9JMUJ
xqTOo5WCXxC+4bc3CSK73C811Vg8pnv8REEygv5DxLephumjDzd5OaBo7vGN2Dnmuqj1u16Oh9kR
lykfNmXjHKHpVh3+mHqnwXm3sqVT6d/SyvwhXz+Yk5OSpvux0XYDd5hjzvRsQNV0pvL+zAlRkytP
rTTrFEYBNOa9yYnV43Db3NOYIG8Gv4o23+WNIm+cJGZL5bcK2bZH8yaK471l8gSwLQ09aw9NvkRO
oiDbd46/QQEAf7a/Za3xMCsGkB16Am4TicEYSCFTddzIRy2k5SKpBTtxptJN9zVpCbVBtRYYKdSK
Cc/w8qD2xaOowrURYeNVuOUqTGFv4SD8bowtVFZi0g0DJpC1g3fmSnEkwx9zyI59pZ9HJp3y30Nf
vsATWdF5I4Y81R3ujHImZivexE0x6r5nMJ8c6eEN7KEs5qjIMqNMvI1+QBRXdSEIxVrgOvfVlmJX
ko9CtK/6gH4ok3LYGF3sJAWyTLRzGPrRxR7RzqKh7aWYltRR8gr0c9NCmJZ+EHhc1LnBKt08MmsC
+J3ar/MUb2prDJYTVNoKMw2cys6zVOJAGnl2oaL0SHTgK/vYEsCPDqz5aoml0aLmSaWuh2iAlxah
jyMVPwrSnxEJUI0UKGjaq4MyCIEQEqUfuVQM+UiHgqHYZZH5YkpN0ZS+z1JjVCI26kxUR7nUH03W
ka7XXjkIkyLMAZAptciVWmRLjtQvDSEGcV0BQSPzPfhvB4wUQgI/h0NXJue26po1xO5jjHNiw5g1
cKPgmHfrqHCe+lHAUu5pxbRYOqgp5p0GWKyS0MK7QbWPveFg3xFna234NsdsL0qWKWhpI05skEqg
a5EoGAMpmbuM9KHYJkb25rfVobCBpNSUzSNsMYJ06/fa7L4TQIG0pYD1E60nhf2/N8p50UHfykgh
GYYS6nntHMcaE6nOLGmOxq/MPvqjntYv2jR/F05lexMrj8Loe0BXIKxyWkLxvjlT9ZpU6XsGkEA+
ksMXPqMfk11Ay/A1nU2o+dxkSgeIjVzvJxA5kpqhMV8Rg3gurGH9XFUZTVG+i7Nm0yqf9hBsYKH7
QOnWQyhVv476R5ZUzQbqBM1c1mCGzE5s5tsqwm+zb9/dpL03cftkGcNrYzU9yVVY3Ckmryv32VLX
v/Q1dByESsV2LH17J6z6w4APbnEf6SxFUScd1y1v6gd66jifVvh9DJ7WOC7OkG4MhB6zmWXj2soy
CtOcMXOgqntNSRkbBTucQQpMPcXNQaSDbLZ5LoCcjdiVMuvIJd1i2rlWt4QxR22WAyckZTyCXhDR
lTBsLcngqFQ8dRzclcK79b1T83hh+py3xplBOEXNeI1Eq3k+WVEC5zFzcTZGbEA+ZOQZuU/AZAZF
jASZnVUD6afZ9MrddM9MrHi7HgMaoLBEMB6oj0ljt0enjqpV7csJslk+JpGSOjCQVEFaXMnkxqgs
HMCtV1jN0miqWrXobJA9Mmdi9W/IJeb5Awh8m916gLGoMv+zuoWS1nA2YK3gkIJlTEyAYEaKl+2k
VP26eWXEVx+yXu8WMlPZiR0NYYXxI7HmGSUF8SKsAt2piPNwa9ppt6zD5jVt52MubfCIot/n/Wgc
uiDAzZvXjauw3JemM66mpOuXE3kkHebPG7UpvMIB+xFheYDHtRG59jmm2lUzs2sK4QnDAKBYlIoS
3xT1eMdPhlyUqyvUjyhVL04Gbl1gGRN06zgulKWsGvT1NIcX2SQMlKSuAlQ92ec4zuGa+QuZ9FkE
mFiytKshFokWaRUYaoAAhhm7CRjo6PJmRU8Qa+vJnURU3+wuXjNZeRh+7UmaUtJPWBDTI9TjoS05
UL6OiRkF9i7fXSpPmZ6UjBBVGaVIY+NiynDSp5TB+96CxGzbE2YzEaMgOgWAz65+YDrNkdfe4OiP
hHItrqnxYhJ5mmYtB7XVoK1lnjrpcGut/RqHFMvg0Sp1CU0shn3s/6MxHswSv5qyYvobv0lPcyid
JwnyZ5m49P4dIbwnY0plqaLTk4gWI2/gdYltNwJraZlFFcI0GwcD4VzlyRpGifNtPrCVUxnOWbJ1
3IP8Mbsdb7KylBWBLNynidKUjtOu1OXPiJJV22G7zb4uk7IjLmJW8JO4wKdVfHKKe2d1OyW2zlk6
30die4c5PmEycpfVkITuGSMatnKudGsrSxsGcPj00FhqTCgcfP3+t0kPoCrmT+jk72kPRR78CSbz
z9/+jzYD/ER3pArBRX5hIsD4DySjohiwXUMjEFyzQWz+C8no/3AN3QQwwR0EgMgElfg3KKP/w4Tm
r5IwbWj4cRPp/X/gPfyRQ0B0mgW3HBoBXmK/5oNXml9gBSrnEKzzZTWiYPwo+w9VvYQ9cB1Iv24r
q79mLvwJ14I3tXXsT0zihW0LKOq3kErkl1Udlyz9pqIhAm8Z54+rPEYeiedDFDRnkAPfTzeMFldw
RtBPXjpxR+Cy9CH0Q3pYmXwXOrUHCr6sIjzL894TbkUVBixpJB/tvz36fqei/a1q9ueZ+B185ega
Xi+mYQgdxhMa3N8dtBKqAq69QrJshCN6MOKo9AGbdmmY5ZaRwwpuCdKPj3YUm646WrBH3aTbzDo+
QCrsPX+L2J0iqfKKqvd8q8ZN9B4aymJ0Mf9Q73VcQzdEGN5Tl0Wp9jfqlD+gWBy9haTHQhKj6c6v
1xmPrypyLI7eloPp/gMwCgu7D9u+//W1/aPyhvcxHGHpNjsaceS/P0ujlSpUv5S6IXbslv9SuWzJ
XKww0qD934tAOf71G2oSNvz1uvz2HX/B54JoLCcd4/Cfd3DEpDc28Yk235vimUyMIXtmvyS8Rfmb
E/onupvffdBf7uEK90G/Gkz8IOg/LPth+Sb+Hu8+Zikqlpp//SFxBPrjh3TIk3dVw7Rt81fs1AqV
3hodgq5clYEKM8RmobWIZojPGUZECSrzSnuA5jABwugru44YkEL+sLA5ZZTRwADvAh2jER4ZQ92C
02QOLLjrXx8mSvQ/W08ch+MEacav8Vetl+ZbrRlgXEXhSBQocYrrBLdeOqIiX+PUEAoxH2ORhqsJ
/flqKHDfg7KhQ4937B2VurHUW4kYudl7VddLw2A3miYQRBFUeLiZ9R159wglhwaqJmVxGyu1utF6
1D5VqBzDEZIT/jD9edAeUNSfcsV3XxImxFvkqFyo2Xgfk5zBDNPwISimpZ4aP/yy/zLas7LWNR1B
MPQjURAkFnHaNr0xbzSaBOYyYLYBXmiLSYzP1EGfjpvAWS+DhZaXT27dU6OhdPDfmXVilOtrmPs0
RPFISQA88ZDQ1AgNuZk3S50AWn+GL43t3smvmhKtqgGZU4j3MtFJkDYgVI6xvs/M7FjhwJaJq1GP
iG+G/EZC0KlU6mOOqwmUpYCEtvZZI4qpqCD/uNaM8jt+64LvM5bxlvMal3SjjH6UBVZvr5NLS4uk
hjbFwNKtULhfMbuJ/XTVtt8C/Upim0fi9crsv+Um3pVcSlTUDU57tM5brhrcrvh5RgbCkIzOG1AO
4QV6VPknxZi2TpBBdK0kKq0KdMV+gJNzYqzGjF8JiEhUjZXQKs+d9VUWk7GpIWUiRrnKIBtPiOQI
3LM3bYGNxxQW5zg0Mb3ICIVhi8LfyLEXMyxU5Ec0xvMqVR13QZAxChVd+2HosjHAAJEGwh7bKxrA
BZbn+ZVydmW36TohvcAEYhsxejPqjUAmIcGCwL0SXbFKa6ZuP5qgRslmLuoMBT61LqzRZa5UnioZ
wexWsw75DHFzULOYQ6ydsULH6voYNfm1MB1vgtbSTTOYRmfuSn6wa0mIxNxmgqtiadd4qshvZibO
QJYgpI2FRX0dnggiJiLiTOjPNK8Cez+b8nwmkCjm5UYR3/Le9wLShognQ9wNR6RF6SHw75DJ0i5c
vmuMsdVAOrv02VEcBpMY99XN1XdLr5bmWKwMQ2zsVcKPUkbdTah+URGk2bSepJZk0zc5dlFCscZj
eCn/JMapjA6Wrh4NuB1U6Bv53VwDtYf90PfiIHVKBH3yJMer/hOdwtIp1LU8vi5vNvIDD1x2sF1k
l0CL/B+mVIQ1q2uZI2osOu6tQcvX1FkQ+D3BB5IvHynRO/ci+O1KGMBpkOuMaXoZ1W8sysS0cjOC
wsrP65TfkHItSQlcR/ERlumyRcjfRWLZI2tWK+3g8Lp6boIB6Cus2iCu4ahZIxg3CB9BVSYvp+Jc
C8cLEpvDVde6yUdvHyk3N/eQvERZxY9my7bc18AWIeyqoQXZLGBV30OXoGgLjMeSZ/3qBFA+hmNt
QM4i87ZqvAD9/4yBsVpUvAUm9ATL1lZNECPnfqg38t7ihhZReHLiyhsERtpas8vTr2AeM96h+jZy
2uvYF0/ZgEEzuRAjzm2atkRpuApSbW1h0Q1jfhzvpgpklOirNg93ZI2SG4I3fsNHarU1wzdvMvgU
nBy3wAGDj4n8R97eDbe6rV3hMm26oF2kJXxpMAxod6yJZC5z94Q4J8uvrcJrDCLE+hTEl6edB2XG
DDLk9HC28do0Vgn9rjw/KaYOBZJB3LQ28o0nEpeaLtipIWDPzANgX7N8Y4Gyuba71Ct7o9bzi11v
Bv3/cXdezW2k2xX9RT3VObwigwRBggQpUi9dBCV0zrl/vdfhXF9rpLHGLr+5yuOrkigBHb50zt5r
06Jizi1Se9NABinScQ+ogVASV7nYmvIFbugXNywlBIFnMWdesVTmAeHUWDwi7V62RJ5V/amD+Bxg
LStrjPu5tjKCUke4L7Hb4g8NDCyXWQNGkxE/g2sf6PAzYHqccRbefBdLqduB08BiCjaU8Zsca+UJ
+Nxy8hrAVlOwL7wMu4i3lVsTQyZQkmznMtCoUi7pBa7l4U4h3Ku034Wp/xHRbdMnun9mcGqykF1k
sfPK+C7GUus3kOTUr/IKOqG2kTHWOudGsZcFMKPcDjoievVlxLm3B4ohDtoCK618DUu8tUXkfOs7
A89Yj7aw075jOKN4pRPhchSQhTwjp/wqz58DCYwwwl2Ze0oxlsWr1HsrmoZSFvAWzXfWbp19J6kW
LVkp4yPHn4tZ+HPYCB7NYv6Rh59gBpOhRsN3yZJ9O2Y4KRlavo0FTKVoKhAXhLcxJWbm0DBeTFxD
VhPUggTFw0lWR9uEq6/J65lb+84rTIsnxSLBoM3JNelJqM99PmGcEcg8uJH2Uok1GWI7DtAau3KD
GLWe/Pc8dnYBKrm1bsUqkqrMPuBZBZMrxmdQxuk2xQvdf0HbAJ+XXhEwLU0M0yTCH1vjrXdw7OH6
QP2v9ZxPEs3z77yqfOfJvuL4WTI41JXFuocA2d9qhGBVqRUsVOKIFrEDjBit7EhT01ErTFofo0kN
1t3Qk+giYLA6s+HgQNpnEm+eoggUIZS/kAS9TkdkOTobNUCr6qzDAecOHR+jeK6Yx0s0cr1PF7zK
YG7h/iuEcljuUeHao7UVC2akYXwOsyVy8U1BZUz8LjG+n4Yvk5ftyjEg+2BOosqJDb9aVTR6yM+7
EcOYdNSpZB5qN6ED+wSxlbVaK/aaHX9PX0ayOddtFt1SIL6BVnqH1QjFatxsS0+UHYnAI5xnK3ee
NTeAajPMX+KhuRv6hJmhz15pYOyDwbmd7IE8KO9ZqZksJ9OD65rTfDIbMJXmW6tFB13HYJPbbKFt
E2mzSxu4CsM3GDDjQ8P4k431jGS67j4sSvdaV1PBgt6CzzFPNZ7tF/aCKQHoRV/fmLWxnBR6JT3b
SDouU008aI/TjFotHUt9Y2Ufn8dGRhAb9zYM1qOCJZ3TQtd9b8hDKqsBizY75kyh6NyvakZHpta7
3LtFHsvBmP0YcIuavUbIUhF6D9nMa8CbTaINhAxw+e6lr0ghmXHn1R+D/iC/Sn1QG+jPqGjGXscr
8FFy9hvplGsmlkP1ox7PMHITYjKDslqWSb0MK/St/HjOpUCxlQuW7b0HxSeda3YwFv5ckuRG/5kj
wVq+kWMrUMJfPBNK/0hls/0YKHB69cucrUp1p+inMnhSbWdRAH8zGlpTVbr1J3+nedG2yGjhe3T3
aBlgT0UhqD6/9JxwsmZcNX6wIdByCRJ9Q3LporMA8ejLgECC3lZ2hhttZygzsJkXuf6iGvdj1rz4
JaAzS1kNs7b31Q+2H5SQP+DtIvZUFrZe3ThaTHREsPE44qutjpWPDat2YQ9SL+Uc46YxDalk5doV
xqgGECMXOl8GZHHUslaM+BUFk0URfDjNC0aiRRfithNQ+5XBPeCknUvolgqdlY8cKdIgSbQ87Crf
eeFLXx40/4XzEYc4LovCw+zwDDvsy4B7CpZn1Q/WmquwFn3i3lVP4fFGtC23cjEhJyu58n5gI0tf
JjDvtQ7yYELOg7ozi+Y2dC8Q2zYKkOppqCXt7fPSqDRsNSoXpafs5PL1bCQisF/XXsODmzaF8sD/
/7Q5cOAbKS6XFvu0cZc5D/3AEZDwqAL+jD8eFN64bCLaieoBtSUaVMM6hFHdc+0TVYYYPwpXsnZt
uohtsMxSGIW2enBN4silFRbRDGhj8JYRZWM2NCzXbg+FU/9oQmOpGrvBRLfM7UnTlUetgs3vtse0
DCqUTv5q5gtWTb3slIekcW+z4aOaxk3LHTGIkyjL54qFhjr70W3Mpc3y7pOFKtc88+ym6qO0+/Xc
hJuh5J8OmhupBkGBRMLXr1OvX2eLHrEsrc5VQY+ZpyyHbQI8GCaMH19BxTuA7+wWafGeuy/9RBn9
m44tPDKnjQqciTBHuV0VI4onv/ZBj+R3FfE+DYeN3DjGdPdLJ1m8ElG/iCgZADP7oncvvkPD5gXf
CiJLwpGPaZUuZQyOfFEt6ddGdGJsB/bL5wClW8EEZRf4NjPinnA8y1QU1+3G88GTRd5zFYwP8HrX
uj6tgFVI3Mh6DL84HJRZuRepVnNLwnzR2uaSUySqEaN8jIvL1H8fmjq9ZT7v8u5L7DnxuhxbAjX6
6jHosTBk3XhtkdNnhAMu3XGO1ikJHIbFzv33R/2/qScBG6akZHsUIZGU/bXOU4993Tvkvi3tcjh4
5p3TmqxDM90T/R+qhZrQ6H4q8Og2XGPPplIpgLy/flSEvJSaIORNmzdpSHGBm+jMLR3PgEFSm7bE
N73QO6a1gK0WB+fPK/3/bNnTKFb9D2rXXRv+KCYEXSN/8d9SQk01NNfDdKfrqmc6/4UUsv+wwVoj
LzQtatca3r3/qlubf2hAfgyA2JSvRXD4Y93aRpGIu89xDZ1/2/jf1K1tVep6f30tTIsCIx/jaKrj
/FyP9a3Wd/CihUtr6nHDy6bH795VWPkrl6acrrbdJhxY+G0/OGU+UvEkHWBrBslGz0kuRE/krRyb
1RrD2osR1ETdJfozdmda+zPUWN9wWN+Nk1IFmGC1cAMl7dEIu69u4hzizKYXaBCcng5vtZbAtlee
1OKF3CzMwP4uTam2pehzgc9V7rRqU0IBqFkRm7XsV3aeAF5lAXc5jjKBuRMChZJJn//wuO71ybk1
c2ekeDdtYHzQO2cLAsWfyq2UubPMwIMQs0Ph5yklR26/LVvtOAVE6fSavm+Mmk1UDNlYihhGPH1+
ZMr2RCNWobSLe6ul6YifH88c8NySiXV20o1fGsjDtrrS3dQJ61w5rmajv5u4J7MSb4kJWKVJvZPi
TK7Nyw7FL4dOTOV7sUzAxNviUl73g0IJj3J4AOCUTWeJcgAjloajmXh02XRV9bTKh+pGQw6acDE+
i7/b3BupzVqvL/Wq2SHt4p8CR7ectW7dmvyHBmHy6IKxhLEZMOyKLzKu0H4lykK2BYUvgQeKi38h
/Bi9ahcl69guMDfQ+l+VaCIVm+D6xkcbztRs0EON1IyzMbQ6g91hhT+MbeDgsBNRXjoYONHscYV5
daRUiIwkfTDnYW133bp2yetNti52vjzB0gcwoszS7QjJ6HO1KYNNF6UPM2RhO32aKh4hjiVS0jD9
MIG7uzbw1m0fosCh057pB5MqRaYoO3mciSDjMo3gkXA/uhFOm+hZUfu3oPNXpDdg4ENq1M7EpREV
Ix9Z5Vh1wpr67ohqPKA6RS5JlaxI9Fw1pHj45ddyroH8pOjwMYke4iK+hexMO9e5hd+JmOrZrg1E
OcltkoWPfu89ZSGQPC9U7hUY8oM5rAG2b2NFPeSNdxvyQTqbocgI1iF/LtsLfLVb7vOW+ixsZNx3
9R3OScoKr2qBl6WJHnpfW5jagBSvIh02v1f7+BZVAu3ep0phG0BUMzSUuTpaoXZj8fpbCrHOREux
zVUgwnMKXlgVCrnUBawHTHxR2Vj9DIe1kmPDIrIAMdps+fgTN/f3yqx8bt6D5otnRZ/bLNkiZK6z
jMl4a4d6pzOKZKedOg+RSkudO++qHwCvkayW35Q5PmXTpTzB3VnQW0VNUXADx5xT5iMN2kFvd6SF
MxaMZePEL0PdvWnD/BWJ/6M9ek+deqKq84DW6FxxyDKbmDsU8gVIlGY0Z+01No7SD+oq/p1x5dcM
pLY6OoVyMnU6KBXghUTXtlWcbEed7RH4dWmUAc7YDDFkboEu5VtYMetoDFYcQojlzXy2QayVxMys
Zc5R+L1mJngRbcpSC8Ndih3ESaLnJktvPcW6beIHMyLBHbSzIgRE/4OKGiGGhzIDduRRRpcXKeb+
GGb3Fuf6Niu+FAhpwBGn5sHSabwlwzr5nnEcqLATGsDaZasqRecQ44OM5IIjcZduKpJKyhksl8Y2
H+iqHJMm1b5NjGjbsVF1cHrissSz9+f+sLmjQ40fmQEc6+7VQJxsR+QPVODKTfamTkW5M3i0jO4t
cNP7UCmP8ia7NXjpgm4XsxGVxhbpi10Hy5H3ZYmd7L1VEDi315B4V5B18FLGVTKQTB1/OJ3Gjquh
SuHc0odUloM13n6e87rqRrqkI0cYRx3ufL3cAXxbyjs/SYSJCHTYbue8EDJJyg4ZoIi4iJbtEHAi
+6pXHLi6Mg/uyTSuKu73VPpbnbiSRVtVVwv4+SpXVcjP9rxTDfbgVqFiwmpI5PZ1Z4n28aNoKKjO
drkfHc6jAyjRTT65DxO4kY3R9eTARYTGNi5mllVtwVeJVYBvhvbWtbZGJlUCScrrNJRhnKtiTOCk
RQaL2MjLFYsFPklqwJ9/JSVXbkSb8pS2EXPwHO1JMTIYHuOXsQ2aFV3A12LmlRoMM17PAbyuwF03
PbJRtf9uWdbtpHBgN+InXEQ9JBfzjYTcBrIpzFojiziUxN0ESteHOVaTVQyDDs8eM3ZPfc6gbKNB
rTEGtadZZHzPWm+hKwqvWVFUq9x7K+uk2ekNVcEgCn3Csxg/YI/XmH7ZR3smB9biu0fZ3VKov1Zs
GtuO7POiMh9JkB0WKfnEHTgV3LfzfVh0F2H3E0of0Hwg4eshA1CbRy+TUuwmqUnTGn4icXnVWgpC
3xTfjJrnt+YA+Hb2n1I7PTV+9jZTQ1wFpo0tj9hpHYGzTadbClIB/s8+2k8dp0YC66IHa4aipmXB
Y12n8RpoMK/D2GZbHwD6usCjtFRGyl5e0G5rZVRuswbtMyKScMLrp7K3L+Y5wkjVvKumt0kbpYZr
0Z48NfAeJqKVXSVLCT1A21JaXb42xmITtlElsu1g0dVkMOGSj+aKqSVIsfMFVHyR5j5qmb2zFR39
oR8s+iC3CXGMSayogIFE1cOoxyRwJe9+MOI11yPk+4nqb1VKrlP4JQyzfDnqFWSwgbSlxppvFLzl
OT6TP5ui/5835mIu+ceN+d37VPy0L5e/9699ufsHIgTZfLsOggd20v+Wk2jqH7hT+CMLYYXDD2Dk
+U+Hj/mHAX6TXbcKHFS8QT9uy4nRo9CDKuBf9p//i5yEjbir8lFyNlT/zNL7AYIZ+q2VenK0LxsT
00uy0EAZZzZrlLGtbHdvlsZp9I3TD7fp4c9N/4/ajF+azvKpjqG6JpE7pOqIKOGHTw3auE7NgiJA
qsmUGbA3Y4qJ6vI+gg3o9PY+V4xtVGfX33+u9ktb/vODbUvH0mTbHIX++sFjmU6qH1LJwc0X6tFX
8ahGhHkthrRDkx1c8rISlWv5nAA8gp69bXPvHwQQ9i8HIQc1kIY/yTOgofxyFEcEmLmdxZcwJ+Rm
Rr6o+u6brjpHe7L3fN5R9wnJ8fODqMw4nx1jiiCCBPmWmNqLVKA5F56dqkBVDcAvM8hCt0CIuf2K
KPlD6/svLshHzXOgGkBvcstXhAo5BdWXMuy3mUN4alNctQL8WGSdSFLKAS8SMUHmWxjQsxjhUkGu
uFZ6eI27YDWRt0CTal15wYbNJxYY/BZT6R7pyp5gOW2V2jjagXHqQ//DuRbxQG9CO805P1Zn9Wvd
8WORcwxNb1yE1qRAnzP+oerwq+KCuyq8WqrdWOI4aP710UZhNyhuF9UU+IBLTcgQAGXsFYegCpBs
rMm+uQvwH4Hw2GozOyCWtQJtEiV4N4HwFi4TzlNQqs6jvdKK4oJ0l6zUwVvOjkHYgv9nmeK/1ScZ
v+hgOFjL6MaxZ1CSceRd/WEQWLUSq0VaVJyHCZqWJxUNAdU38Gs9kUqdypaGUFqP85+hN/eJasEZ
j5cJSXV54J/NHFNIb+2GefqqJc7eIkaGk7FznzaIoRNjYVswXlQ4dGia5WEZySWyTHSzwa7GHfr7
kfUZqvmX071cjWYYsG0tqj7OTyNLGTGfcxrhqKux/NT52aHfUpfwxHjFStXdp6V/LnsFE82+DPPb
eabZ6dct5+lyrTv61gTc0k/Nc1O4ZCS7ZwM7Kt7dQa2elcE+5tgAUvoxdVm/WuH8T1//19BQvj/c
IoaZKgmkrhS1fngaYaVUCP/DCr938CT0N4ekqLDRT1pN5NGAriLdEfL4hZ/baqF10Cso4B58SqMx
TuboHPM4ADHTgqlKVQ4ek5qS4cndt6tX8bPIfNIbwDzt4iXROM9oYCLNTHvQNbSnaXLxM3+k/Y3U
w+mdU54xVEB4bnNDO2GoPGZUDrXyIhMWzHWaekwJcax8R2l/1e3gwpT6OuvuWQ/Riw/efa5Vt3Wh
3peqtyCa+9QSTgiPx966VnyZXFtmnXufS8vsgVjoreNlR6NC1UEEBKy0GsgQX2XgG7NhW1tpf5GX
ru/td01Pn+WTMmAVkELqfZvhH2DiKSb7jMDuNRya19xk2FvmKQujvRGC9yVynRzLg5hAvdLeOzlv
a41OodVp19K7lwsrFHetaKFJ0jMAzJE8a3OMoRNUoNw1a1+3s77uuZ9NVByyIouxjDk44Ag6cPT4
0mjuY4LugHbNK6lpa1s7VsQvJqBNhCJN0OcrtDZsqPkBgPwZ2cyrvGfec+T7e1W07dizDiDoL5Dg
g3I+tGr/FDju2kXD39sGNSsQUTXWEds4DpV5Ior+kLvpleiQo2fZxw5FVBlGF960swAglYAvnmZM
0XrZcGotCJcP7sa03ZWGtysJxwxCex+k/qprmGTH+C7TESawDvT69nP+RSnSkZbu2/ZGhripBn++
ADR7akCiI3DhIeeoVI/EHI4mSpbBPeOIOYkcI+E+wP7dBB9qy+/yYKKOlmTtnbPk7NaopBzjIQZo
3PCcDNZ5kn7WaJQes8466ZV7Fh4c4T/Pk0rW++Qt81IeuGDmrV3VZIc64vW32vZV1q0svzqjcy/8
xD5yQeJwH7XZ3nVFys1LP6csmQqmm2ZYzbZ9m/v6OljJ13Hvotl9skbClygor92OXW6YwaPMrLtI
y+O9Q9bCNH7QYDrLXB1UPHFxD3epd5Zl51OZOpCTx1gg6pYKgAVCwOAonx46CyDA0K3N+C0deDal
zLVdcPlcX3lrSsPdq9w1bB2+Zz5kY0aT6t2b2odpRKOv6gnpcYX7YXOALJPoMhg9ZN6BeG2ySNvx
lLnNPsLGsQhmjt+lDQnKPAmCUaZdMbBlGgcJYiMORh2c86ZdqRXIYMXJD/LOCEGkr+rlpKP9ooiW
GMwdeui9/X56tkymr5+mZ5cMAUNl26iKHPav0xtMTM3te6ZnVfgBiZuuQkIyWlCKLZgUYzDv5EkY
udIR8rCQX2st9RzHo9yaNUdHmSZOika/qHRCCNPa/T7HRIQoVn8fGtFLb6IwAdXsMNc4R13Tzp2y
FXwtAcVX2Ufix75m3P8gUc56xMhT35G4ArrgvDvY1rlNtVMXufsSAKDZ0JAco42bZir9x/HJCXB9
BkI9DC6OmZT0k7UTp5tV1tdbmWUaWELYnNM/4wn+2yX6F8kolW/6GCRc01GzHOMnpergdIUyq9Lk
aZTvhI5tAo0Een0GeEKqcQJeRNv//jlJnNCvz8mWfT3PiGr9T557NcW263GDljl5JwuBgfaKs5eN
IHvpB5YPBrbe0oVvY2uTeiIIhpCiUXXkFe6zg8pmcCpY/Z2WJmfjpDeqy0ZCtQTSYhgvdovA1Awv
tBAodjBhhaB6MhMIbOpQhLGTQ1ffjUK8cDwd2DDFDINR3PBG2t4/3N5fpMeEczswDGg/aJyL5Mz0
45Jbal5vav5Uggf1z6m8+DKTdoGylgHZs4Ba1CZ+f4Pl3/zrOOAzOY5ZABU8kj5/eqRUGTQr8ceS
805BjK/T7GEVIiGqJyis3LHff5qMqt99mozKHzYVFHf0MSWJZmk5FBwG9y5siovrz/9wI//uY1yV
C9J0jT2M+tPWdwiyxkvznnjqIH3MIZUu5QbGsj7/768H7CJtIts20fH9/MTConLanOspArYnFkIC
e8i/lwl5T7//oL97TJ4l2a2qrf+qSq7pLJqITQBl8ebXZUvwck/7IqD0nBbn33/Wr1MjJzGbo69G
cAawi58eEr3osGzVis+CfLU0Ndqzau19/f2H/M0FYdbwIGaajGzSPf76JjhGqXL+LwUbDgOHEEr2
wiB6gxwrgm//w9379XiNPYQcDZWjhU6IyE/vQ1glhUJ0PBZt5g6IRsegxwrt29jqJvxM0PntPD/4
CeWe31/l34xoPtgmPMRA4eF+zm4/vO9OqZlN5fHBMCaWbj7tXFZj2XB5Rg8CEDkIyNrff+SvE6ZY
YQwLnw7/h1vi5xtbjdoQZQzoJLv4pMlac3GoVO+cp4CUY/0fKhd/e4U/fNxPxwQg+0kd5Hxck2UH
9q0HVqIRLD/IIY3sr09c8u8vUKft8us04lEywHeDWPrX3j34wtKaMvJYismg5JjqcA9Adppz+Wha
wckbOArabvniVNayN0FfK9GZPLVE628zFSqXFYdvFUa70p+3dQ7+ow/zO9o1K9/x9h15F8L+9IqA
uDhVqBt755Ao4VcFjNPeVEguyzPSMa02f+5iTGjrJJmdXZT5FxR6j6Z+8gMhHnbA8Bvq8HAi/Pk1
1jmnqATBY1MjX45bYwbeDempWD9DXOKmP22UFpa8mxEw1JWHrPex5hhUdzVPKGt5vqwbIP1YGjBp
IGkLbZJdtY5SROQNRIUpfrnQUowV9kSVOItQQBaTde+botHKVhGCCzMKEdjX0Ls5QoUbC677beFS
EvYilR1n9lY3dDW63n9kCt0UUL88RCGq25AqUGhXbQgQPUbGuQhU1Jf9cJ4LG0RbKXHv9MIWeqoe
oPtoizEEujCT0jwbEaTLXH92lW7Gdj4Rku7pr0GZGrtZ+WoPfrqMUuQyfjdskIAaRI/hjTVN0GAa
G3g4U+2yV43mLsVEumgU+pLO+CVPJpBXNJB2jeQf9Fb12BKRtqzU4laPre9WZEQbMinv5t7pjo5G
322YAU1bH94AXQ0PNKK/FECyOkDM9AjpNJVXNKcAnRs8xGkwfIwRXYXJFX8vT7xr8hv2IWjmifTy
44E4B23uFn06PtUYzRZa1alIYVwar3XuYAtww6Uao9WPuuib45O7pQnYkwiAjqrAQptAaOVZBN+m
XZHi6+DchSeblsHWHtkt1lp+Cz36YoQDCabWdO/UMKvGCQmXU5zqiSLORN7NrevkJ7WDg0MViTpU
8B5HK6OdjknP69KaQO+iUPqJHYkr/yqr29YmCOzHuaptGsixv8SeAHVDBHPQ4IdkJHIsD+mQ0aen
xRC+aZH1bPrFeVD0td4Om1TjGTr53qHPAK+oPaljYO0UlnR2VKZFn8TA5z/yqnS6cd8iUoIume9N
w7sxysqQdGBotyM60USjy8ZQuunS+qZBg3dnc8YgMWxvdgYhy5lq06B90YfWQlJWvLgDANAqJyfZ
JCk6CpFBJVn7qtbxWv63aENjo+SxekNWHad8Wlqd79lbVfoxLjxDwhoCNjmZ+i3gRjtFjtagu/EK
gvucfKfHSE6Ju9mqHbJ4cLrzchobDqu2rzBV+EcnmPHNJdW21nGnYHwNIgMKG3gxNXurXHTl/kx/
qZFQH3WmTRjYzRXvwXbWXEJrJRjHpnYwKvMmcIZDhUjhBLEvvJ/beA0R4T4AuDHZZbabeCWWjjX0
SDB6lnkbF57L4TbSi7eexT/3snPS3bFUDxhCamWZ+H2+zoksXDiYh1ONglKf+f6B+FmIHLTa4OLP
VeOv1Rrzftc5DxQnlpPZUfGko4eOjZBoR60Xibqpehr0IfQSGo+dSySJbgCJPMHpV7uz65LIo9L3
X9gVsli1bd+jPiXnUsu/ZXRIdOnOUt/ASH+TY6uuofxYUIBsyi4CQ1S8emMEyU0GtER+ZkYKVuvp
nYKfhh3dCoblCAypDedbJeofZ8PaCbBH4BsNzNmhjhDdI9qnHYlJa8vqsyLjb4Hzcadj4m8WF3ZP
O0+/JGCcIAtsbE7rghtFTrMa4MYIfzICceSCxFOgTsDNQadJss7aB08fVSTV0MMtQf26AeEXLfSu
egc0dpGZ7rdhqA8xlQzdYv/g7uO96UxfDL19zebogr2pJwPA3hM2d9UAbWZLqfpK5QcSwFUdRA5D
ODiaXtrQ1JhHpNRS5paKmREU18nK6WhpVyN4H5rLn6WvwiL9ktJR6x1DNbpiHz0bbfeOSo2L7ezD
ULqPDUA8reaMY0bJxS6mN93t1nFDdapML2R3n6TCXSrhuznvyqm+Gc1l990fdGSybnjF4bvP5uLV
jA3o+jcpmmqN+oj8pzo0O0KA+2xsJfxBrUjo6ZXjMBrfkIDeYvk/wcOgOuEmJZGbsLiJHm44i43H
hNG4wGuUFGfIKDKncPk6meO9yB+QzMDupwI30kdWu91YMQVKScYw4qvA0T4rtm7jrBSDKq6UtAYp
JVYUTPvkbpDnT5nKRbvLPeT+1W18oK1zmiSj2I02ku4gFVYpI6cJ/25JzlCW3yfZ9C5PJGv4nlLu
klJ9Q2FHCnaKpr8kjMUUfU2cN6/uUDJum1eyxspFOnpL+U3HHY5Nd1Yj6AidwTLPUbSIr1iQ+ftA
dKEQUE1DW3KJ5nJLKJSyli/BiNVam7iL6ItDfSPCXGUcTaNH+/NMneC2jbSTHPrly03mU8e0oVjs
3qQEp2WYj/C5WOqpya2jTTVlNKpXUdHPbb/SpFxTEdBmUMqCLfP5+/Z0geRZVdZRqeLLPADDoV4Z
ZNm0lR6WIFYnQGZzTZ8drMN9msDaCPzukHY4AMz+TvfeCxAAUS7lxIp8pdzmmVE372gP+YAqxDll
JvgD0TaA+LhkefUkL7rAXpU8cyj5UiXOyGdR7KFFx0Lhz6fEM2rguahW2YArEgQcLbKmpvNWjfHd
Vjwifd1HE7bvZ/JM6LQruVwrcc9SEQVUcVS6/MHU5292cBrSjWePkKIBQRYzoFEz2gz5V6kXjnSF
Q3RR8mwBxdFD4O6ZM1nxbPzwz28dinRmxsgTURzOSi/trZU1dWstsc9ye8hPeW4Mm3A3xmrugQeb
XN5hGS+TneBzpHrm2kdfahIUDuQFGHRnL4aFuOFapcro8GZ8VvnKCHVnvyGDjdMOfyOje0EPlJ9C
jbRUPMR5KMlKP71Je46pRcEft8bGjdqH0cruyH3bGqWNxCvU7sngxtqZvmT6HCwDMaJ8Di4f35Ol
Vu9ZS1WOcuwcpPWCbRbJYtTh7joNfLLFZTFiZJQxWx/blq7mbR+O8dZ2qIG6RNikRO59VtOTmJ3D
GER4HqH3TAPjvGtpxjSokytQL59zmKnGVyvkgxKsJJEUKbvGThAy3plg1PXUefMze195U4/HRj3J
EA0G1rWcfJtFAL1tkTsxhi7t9Hmb2fRSBuco4WsHv1Zx+hmnzodAVvLj8ouGNSMZHpSA5sCgpJw7
CBBcKINzQ6guZah8/Jq36GaU4cZrL0QNP5g5r6iqU+CHL3Lywx0hB0tMvgB6OKdEfDF6o5fU1W5J
LEJJb218CiBSyp1aR9JBju1M3V4Jr1oNEJQhIWVU6tn7MSFWbO6pz09kKhP0lQNHZZ+xHz171RcZ
7DkleK7y6BCWOoQt2k6qRSg91PeWm2lOPH49SK5qgjbJcxayWvj0AiY/NPckS5v7iPlmcGh2qC37
o5IKNdoX8WdE6mNpzHgWmH2kmdTRBbBMlmY/OlEzTkg8cA8N0H5gqfx0QU2LecgsWO3IjmkTdx8S
QCC1YSmnEW56ykwmGdPeUv/bY8Mha+L+P5eOoixvPcxBiyAmpbBCuzwi+pJ6XOmiCSMLT8vJ/mH1
0qiSBwZfSfpaOnk/BMskzirXsdTpXU0cMlTrju+v02sF4oR3glAzq39QlX1Z3/iTvZMJrIsz9Kmo
gTxS9ozTPPpEynCz6sxM1mw0IdGHTzIzagmDZ+w8mbmY68nz7cscyAwCFa2rHliB5txl3NKwnyN+
Svoe8q4FNj2QoN9OWJllHFhq25Cho1IuXMr1SGVcpgBZNbKGPhauTE45b7PBKtuOFJQ+l46czpFh
3wf4oI3MPIYTL6k0c7LMP2sMsXLiOniEXmx946k9M5nNwKDaqsX8ce6bbJ24772inv7diEiVd6nw
WBmtWHnwvta8ir1Xvrj0nmZeSVl1Zf6Mdf8OgsHqc7WmGyJlTFnN2p4/lIlH3l+s0+tygPgT5Bjx
GFgerO25fxrpmUlLAlTXwUU2o6IuMgSlJ7fHMZ2z9Bfl1xz+tnqZ7D5ndf71rmIK8KnWx5JBbCiZ
0INm1ID+2aCxTr8Efzq5fq7P3i6+IVmi5mkicLp3dY4En72KCGUeoQUnKKsnqblKg4gUlaNBHCQ4
7AuR5NgKiZgiTGnsk2tIkdebnDPxOYfG1pAdc5MR+WyTVLkj+ODZQCAgcU9WrV0blyNvfsAE7CXj
HjPMVU/CFzIQ10MR3tS1u3fuK5swCSn2gsMx9q17KCfrcZTZPR2LZlW0w84cqi9B1Zir1PBvWjdl
fF8rQ3nGCrmLpu7VCjjkFAnLjXkamVK9iLY/Jlx0VlWbISd09pUP7022PRE15bqjmB/Q6kmJlnIf
pZs6mFsVE1w3GNtuME8lDnt5+NLslolat6ovsUF29ZDNR8Lm106eP7M92UizMRKntDltC1RoLR1i
/DUbWVfIKPkKaO2GEuF9P+m3mhOeMgLizG3CE4ppeEkDVRZFKEckwfEuyWCV20Kbau8PxRqqkrOT
VwUD3DXzvROwZeyycXEj2szPmVEUMIB6Twq9kjJ70adsFSb7PgbSzwxVQibziMkFj/0sk1MTm3SE
IY910xt0iHUisWtmUH3V2KaPQInYByfDMrCsg0x/DlksdsY3tzeZw06NDqkspXnUxdhXNMyE9dG2
011KbgW9zQ9q5is3PKVgMbF/Pfd2cytDJTTMbTCjtOyhBix6DLSKnanocNl+ok5ajJxB6fTIRhyk
3KLoIgj6BO4yRSm83k7NRpSnQdjuoe2Gx2aIrzFIO2yMx3r0zg3uMsRh3bKoLRJjsqtGF0f2AjIC
JKkOGS0cLbdeyCSem0+5b7zL9RismDADX+CWfxbNLLZL8i5Go/IuzQfpaGTS7UajtI3G6CoSoM+H
VtMDCF+1St1DO91Ig1v27PJHFilk0G638nx9bzoib9mqOutePJpb2dnKrrIIP3oLX6sZ1LfqFFxt
xHtxMd3J1Uprc+R9CPSqpGUVwacpX0PE9Av8BbsEEUXH3ec9Z/fC4KoB7S94zBcZadSiLrIFJKF2
XfdJw1XZ/8HdeWw3kiRZ9IuiTggPtYUWJCiSTIpNHDKTDK11fP1cQ3VVz/Qs+vS2FyUOSYAgEOFu
bvbefU/S5JTFSupWWUmvkoURMzOJsMXQv5h5fkkqWOBLeFOP2fPMPMxgLww7ym05GLjHTMTmXWD9
GjlUyzIhY32prWXXuS5TSGiu+0KF2kfGJLIoyzdltWzQjxsYITQWz5glQ0aRbou8ImpQa7KM13gO
UcV4KymG4B1+y1orH6DUHNKn9S3ty2DEsK3Y8x22TmiB3qrr1EONoDguOBrCLscIX/3Q6LPWDKBN
2Z/1kYT4Gh85nvs8DXcNNfhsOJzj8htNNSstmj+iid2Xs9208HdywpALli2W3t2DrE1X4UHhvvia
z4JM5SlHo7lmcsuJTl7OkI0gB7lKWUHldzgW3bfZ4xMP4wR+BxIMsl0bH+YYJ5bQeog5A9k1L1ce
LZoqS/FeyDowoMHfmJP1p5xEKlsdfm7G8o+C8qLN+hbevBalO13KVbKhGSmz/fOZymFsoqi7HnwH
27gruuR4LX1lKh211bls3q6XNFehBY3VFbOKz3vVaupB/vzr9DnVjV3WgTowvlHPpms5BXWsh7KE
Xp9N9B1xyEMtygspM1B1dPatlGJRDbvDDJ29rI9S4khRJ11v2qlIwd2fODq+zbK+FBxFneTRq7Xt
gs7eMH7JZiJrYtmVHPLQkEW8O/NCSanAW9vWY5sO7UauyzE9ukFKkT+eEvd2IidWPjZZwekcHseh
3+lT+hkO5kMyc6pkWnS8Chxkemfn06PZrjOqGoBSO6ckGVQjVzqgUxWysefoJcwKDb8TuE8+aX1y
9clVGA4OQsNiPyJnkP1Sjht2EVXrmRNzaXJJUc3KEarkrsrSAqNx/NnetH56lF/myFstF7/Ph5hr
4y3YF6AgarqLk+o9DKfb0DvlRXAXL9atLOX0wknOmi/LIpVyaf6ITkNFTjLLIDZrjL7to8znr58s
C1LdQLMpWuOmNedbVmN7FWtfCezlBhNupQ9rQJaX9qCHHgy3o1upd46Kz1lOeJ6W3MkuIVm2tWPc
cNb4EG2AqC5kV5MqYuT9bdLs+6r7ijnVjq9B2Z/DsnoNW7oMUhB0DaoKKctdw//h0MqVHoxhGTu9
EEoFVfakodngvCyfYYV0ZAAp2ffAlGlnJBwm5aYcyT4DiLi/CpVy0oAm23iQK0v+UCn4J2QxcpqS
FbT32VYq3thWRGlNSJmJC594ip/gOF4Hkwk0zaHK4D4N1IcItmSopTG69yHYWHL/pEPw1BFjVXkV
lgVSMlV4LkxQC7rVIgRayznextZFCK9l40/QC1KNxtukQmjdTM9WZ59ML/kZJgcp+a93BR5stWu6
6F7LUJBFPSW6N+2FUrIs+rW+SnVSIGOSP7h83NZBC8LxWgoqMdnTUz6XHcYJZnBhcwRCdCCK+FmO
K1LUlbCQmU94PKyxOCxp2nehiDOT/792vrh1ZIUzKccQWi9GeJsYwVPrcXUCXeys/n5MTrIqXYVv
vmwcoXeb5G+V4z/hfPsOKKNFjl36L2b8EnTJFw3XJyRBT9d1DK2YAJgNFfwQjZksG6Ifa1luZXEb
7XETQqmlgtq01I1u0b1K8Zv68SFozFWjQCRp1fVrZeW/tYbJtUqZA09i1wew522NXI2YEhiqP8Jk
cYH9dnt9NbcpRz4LFlfX34VtvNPjl0E0/Fy8kJXSTYul3mIr32Y1YikHoAbsN2Qz2T6aO3rHNfqq
+D6ON6Wtn3wDTUHnhLet9+Z0IBWDfXuynPhDujAW2kqUJIgL4KqubQwooebfA3dmicawPk3Gq+lw
RGkppbvJ2Aymcw56lvxGZZ+NycU4S+qMnBRMBCayjmTmz1mnNaKDKl2NrBkKGgbByY+TP/waLeuY
1U9y1ktFGap3om3jpgsLzVuNerAVxQuhGh8dEaGclTqWxasU5ypdSo2UYLnh2bcZAWTO3HOoJf03
t1ruWu9LVlP29q86r8ZzUlQfUkzU2IXpDrlct9wWFcSPNDE/qG6dvPzRggo6t9Y0ItaljcBxNVb2
URo+slJovn1EOsv41tU+s7S8c42JFmJJ9MsMBIYbVQ4KkYiCYc/hk9Px5lEVmXNNYJCZ0+esbBQ3
m0DTLhUzxZXns4gYtvU8tOv72RzwRjmgLWKtXCvMjvucnhmph8VwoG3qbF0u5LhYbkjF3ow9x8EE
WyFJCuE6NihVfURt053v8Jz1En2L4Em0bZ5PnHCKP7EtIKs2xfese/eGDkMsvLMC/QGUJgx4fSOH
l1SO6YnhOKs2Pw7tTU+jmJVeDiQ0BabO+o7S+qEmMsaI8oMIiKSwkiMwBzkqa1GvTCXFDD3kEgPf
SnuEO/0q2mgl15a8jaS27sp23TfqTZFufJBn4G77tJLwzRoymnM5JHzH+4Hh7qY0s3WFIdRptkE5
7GoQWNLgsmlte/20yesUC0jr3BNMSFTCLx/VQ0tKUuYHXy6CymlQajU4Zrce5/R7jDuEbc0N2tVX
02JRMMA2z7ys62Ei5QBe2VzDpdP6AJwB7SZJ8EHV1qwXSFOh2exnRKYkpJ46YaxOzt7ycLxFzcmP
ulfReJeGDUuNe5Op+DZLkhspCRm98Z6TCTjZyyEkFZ4uruwwLmI10mathFdwrelkj5Q9Vy6lcDZZ
OGpjVaLwI/UVwlXkxOu6Wc5Qmg9Kax+kFiQ2B1x45r5YZf7YcYLBhcUBFqJ3O/S4qnZL+7nwHk4D
jheaoqH1OHpvTEXxRqL8LJwnfKUrK7aRXGsKNrdzQPqs80Hpt1bwLgcCzOnfbpZcG/SRwXpzXe1l
zZOKL8WRKYvy0vSvLn3qSlbWMXbpQLSxCxYHFSvr8LJwDWHvideBz6QxCF8aRj1SSYskhpDLV+l3
XHWfQ3YBtc2iF6L2lcmASC6lUVPpVKCiIpV1l3nzt/SzZS2WYjzP4u+GnEqDjqXskVK9zWWJyf2L
kdrgOqc07F7D3viutQAgLr/1Kr4f3XpHdAqtZXW5NmykmpQzjBYy4hh5y0N8n/3Ay5dmh/SAZN92
7eLYTt6mL1t6Ff7yaCIm4uUoAhDk7J3RclILyY9QrXedGz6kvHbR03oLkj4dII/8VblPxKU/jDdj
jD13wDu1Zp0kn3Jpgzfp5juteXYp9HR0x6uA5ekGGTcz9fi7ylmIGF18OFp4toyTlNAaa8KuRwhy
nSgstQz3+QQovgRe0NkRSoBFeRu3bAagPn+Wt347HRFw70JE0bKqtqy4Pj4GwtCuZ7kA6E4FkHvJ
XOlmcWIZeUHXzouFALH7zLTgmpItgl4jcnkQRzQt9H8X42FMmhdjIs+Ee0t6CaoHXddMB2ldikAQ
1hR8aHVUEAgiq3ySg2nKSmOKL0KxsSRLuetCegDUUKLhneLuEljBvnK3fuE+NKh/u977PUzDTq/2
U1qyspmEmRtMOaP4xi/9DZCse7wJdN2IhbB663A9yfPFTMDBkKj6oTtVjTrhrlvJedAys5sEV+JC
8gT1Oq2G6g72oruqexpTWlfC7prJPk2V3REQAIHNCME9+Yvadr9qAyejneG/Vu54HwdgFmzdu6md
mD5W3t31iYv8BezTmEbqjlzs5Gj1LbJ1h54hC18KeD2zYFwEAQEsrc9ogWnzjjCOGJVF5ICrX8bo
w7WNi91F462ZqmVTmyAKkX6t7RSAfJe191lt3phxcRM6oYNzWL17WfrLmHu07eiovM4ydwlyW67p
BbzddFFcv4VvMO0ldscKEf+ZJnk8jK7g7Iz2gdzGHXL119lp/FWkd2vccDyOoRYtHUzk39fZRg+R
cjXNn6DD44fZQ7XOh/QzwFEs5asMXdpGrX1i1zSqSLKwtYcSjsdKTCimPh2bZL6RwumqaL4eyoJs
MmGtOUTDsK1NS7Oq/PrBwwbJCICCjE48x9lCc9ONKOyvbdYsL+5dAi0meJiwjTyyPepyLYLooJFa
ZYhPdqHvZY4pqwcHgU99GvOVe4es4JL2GIBYYMDwUGs4rCK0D666OtAF80rYU3KLgASs2Kkh4rsG
sYSaerYBCqHy5ZAcM64zmcqwLM4tJ9uWpp0e0Qnixqh9/VTbNzH+Fd3Gfx/5ezPNCVOh4Ck0qaBy
BkXlfV6g5jBbtoaeg4dUjoni2I9w4BOOx6dLS8giHbGH0StzR9Hwy4At0vNvqVeuHWJ94OGz1eJb
jOjVyJNP+bnSi58FXfaY2eRKnuf6Y/KgGp7ZkqP0kEVW1uI5k45FAoCvatG0PA5DDEM92AW5uftR
z9kXzvgtoUFHvbefUkdOUoraRTvRI7ifAc9zWAi2kBOoJ2bvufDTdM1p6Gwg8l8XY5ytAw96aZ97
T2P1k4vyYOUDnVqvjVYt9nFyPbdGp+6gz8usIT6NITIjczGPZlITEkgLa3Yf4nB6laJe2mFiMhI8
F8vsCup/SGRbRWCivU1J3zHIqGXhMYIR/9x0IxWv5nNG4ApqRJn2l7RXPoKi+UW/7r4LWZBY2BI+
z47ehCfn/4gxT53rhDjR1G+j+iZJWa24ZizxE0y0sseCazh8InNA12Tk+BXqOmN8qjHZ8oAP0otP
fhUFiTA2ZZXCBkWhKd0vudpGW7/oLOXSjmf/RjVzKji4JVr5k/jkXQHCBYeItkNjYa2sqttdlW3/
1X5Q9ID/3g/69dFF/2oI5YF/g1pMQxydLkucA3hZGC7/AIy7f1hCRwE7jh0TXaP4F/9yhAIYN1GE
wDpXYp1UPOqfgHGsoDqWNwQKf37rP3CE2tb/0zj6Bk/msFXRfEFOLPLS/6XinJy4n/sYpeZsVC/K
qO5B4K6LIjuappdv4GnSJSi99RghiutNKKwm8a8zF0/D7Wooixb04KZb9DxE8M7ksHn7Tk2kaMEq
kKp9VzemtiHVhtNF0dlrz0R4HeJpXFmZh4Zztnaq886tA1918kymHB4m+Xerz+2dunByaMWyT6/U
Ut7KLrqPoau8VdYq5ksIExPCMM6GqgIOUZixPJCucLLyutrltfqVlv1TMAC3HmmhexMlDD+ddNlb
0JLAyLyaZEybBGIZVvoFA3X4FNNuCsCiDX62bTpr3MZD/UV4H4BVJq9+VjHGVOdmLEFzgCw8lNpw
hp8Lj9bWeUNwjWEOcfCVa8WP3gPtexPTKUsjLzrHPQdNlB7TaZgp1plmL4EWXpyU9pXqsnjbzdZ9
U6lxF0Q0oKI0ZrcZxH7gMNm26IIPkcRD001M+/7OYVKXuuNFuaEOcoKiUnB/F00BwQhhc2y0fLwD
X9EdrKXgX+bWyrtyR9rnR9zZ5t6tESfzhhBOSa1/NhvGFG3PzNBFYZrDXVjrGXC/sYQuUjAx4ygk
J84JEpm3Tlr3wTLD7gZ11XefZy9z4pUMfI3icWQfRcxGWIkGVwA/OqUH9OYwG/M7FFK4niLOjKbJ
Gj0Pwzn1rOHOL8fP3pvDPcUn4eOY9MGMzaB2QZN144S73aIUztkl3Nb11sqCiFMWRDY1WlTuDD60
cNL26YOSvpmU1GQAbfzsqY2aDeTXG5fWaJkMtwvOzpCgXjP6sdgIkRjJuszy6AlI15MYdsYj/ITl
AoRBgavT1sVFqaeYbVt3J1OXqCnWkRdsEVBIG3CtEcmDZOyWbus7AlacGJDL8h/27B0b2KWz5h8l
5mkpixvVw+Lst7w399H0K23znbKNn6QaPzO1QJcA6OhPMUfqXc8ArPqtw7Nr/a53w5wuKjGe5CTD
rSCwp82HXQune9OHH91YAZUEZbAtxckfgvnqsPYP4vGfzdomPB7ff+D8NMAAKOEBAGykhyyMgFiP
Pjo9eoy1u1oYAg0EwU1T+cyrAAy4Qhqg/SUqwscmQMLrJ2N3Xy8TMKEami2ggkiIBbGwCxQQg1po
BotwDXwhHCygDgJhHizAD6C5NhtdkwVk+KiEj+ALKSEWZoKJDJieE1hc7YzaY8+ZFgh2xc2rCXFh
mWAveEJhgLGW0I+B4bLIkGeE1YCUL163I/wGRJ8E+ArTwQLuwNBhrRu/+6559LWJwjGIhk1HNW5b
Fvep6otDDqk4aAHvNMJT8IcWGdMvB0XsseEUBviv/IzzJL0MDPxWhA2Ro/2ohulDabsxh7BLLws4
UgbIpYoX57S0+fZX7vf6HkpgEBSXwl8s5jYB2G7bDjeRN45rssjWxnRKhuV1yIFRGhXiQFzaNuw4
565vvPU0Z4+RykSVUB9JnrslRuE7NeNfdEXQcSbK2Ehzws7mUwH9htwrGsJ0MrWZUaSbvlgLjnN2
lDMjckRpsFXCheNW0LYQMbOYdvmSXtACzWTZEoSUFsHFsbR7z9aORd5tJtuGEUVcA3d/qbZIaFaV
Bt/VQx4Fv3LaGEWqtjTnWTGnptuGYTpu4I/cOK0G8ZTa1RsIEkpQ+m6HrGuBeAj38x32NgjHpt6z
MvJB1BDeXZoyQFEKG1mK+xwkDU20qfDWcY49V7fSYxk/l2EQcZPGZ11MiXtn6D2Eke4zkVwoYSmZ
nYGGhaZlnBy/7BnIF1IGQBohyBdteAjGZEtQ5daFVNQp4tCJJfWnnXRROF4drqfvIjyThnMVx9lw
iera2Sn1KXM3sPf3MpexfYuRjolzCAl1i6w0oIds/Kngmgd3J+NJ18c3bzL8poTn3YfnAlxfRWhH
2CpWbV/sYLb2xvOcPgSpaz+j0iQZY1RvYavS3UTDq42sZ1MjXH3Ox32SsvSWWf4buFMM7LwdkX3r
+1AnxcJJ9V9ItUlsnPxLE0/6Ls+EbmZrJA56IzNfJgcpmTQ7A7L4cxlXW1unxRYZjXnRNP/LNZrs
gR7JpxvazQOia2FPLQMHMtM8jVW8G2ik7gukvSBpUd/3gKWCOMKcibybBPLPkT4vUq4TuEeU4HRl
qyWZ2XkW8LlEIUTNyCnDJveRRoqWsTssLWnRVYdcuhjD5o5cZpTxn34SgBml97Ztidju9ShbcSy2
1rSEnyDEcW3oCC2batwlPCcaE/tMd4IphFnSXmS71RegTZndlY9F99hrCOyJ+G4eVKHv2jSczmNR
Z7twLBiG1ozFogEPtML935u0R9JpIrmPdXZdmPodPZ6IPk1DFV4Q2R4rxGizXeIRGtjSAafVm4TB
9ZiIKxT0r0Xbbj0a2TpT7ZOnj/Offpf/2qJZ6lVdMnj/bdn8FFfVV/PRzP+7dP774f8onqmQqXEp
niFoiGvQpjj9R/Hs/aFQaQHUwJxm65av47H6Z/FsIK7BayhGoT+/9VfxbP5BWe2TsqJwaly/9R8U
z/7Va/d/LH8+HBWD3CDHEufVv6YPI+jPhholDFz/iI21L383yN59tN84XcwnoE9Er8XxsaKUVpl5
wiuSr2YHELsvgW0FwL4W5vWG2WewJkgemrEEvE3DGLP3E/pmkf5mSQycdU2EMxw4xRISh2uvPCx+
T/cmcV7Yujx2WyaANo0UuioDc9rxuUm6u2gYfrrJ+Al9BiHlwUuwtkhMnSaBdUHJcNDxXi0OtbvJ
JtNOwu08Uu56FJB+vV+S/Nhgln6sYH5Zo/nQSjzeNKHlkcC8bIPIkeM+A07AeFs7BfU5T9DGzUVq
7oX6fsTeDZAVhVMNhNp+Cpp+poepWJiJ7Jt67OmTu7Ur83dTdz9QWYyk8ehvzRzSFE+HdZIa3o2a
6q3ZJ/uOZMBeIgLxKvGWDMSTCUyLFEGKjt+289l5+LVxS6QILxkK9BGBovDBI4kiZF6Mxpl0Qg/R
tb5gfQmq9DmQAMNiYS+NtHcgHYzNyDicyTpMaItt3I74w4kcROwuQGf9gvb94Gu7iLREAr40j/BE
cjKFG7ibSFVsa+IVoaFdcvIWGwleNElgxMu+NVXTrlSyoGxDxV0uOjtKktmbqDyq0K2YQRfv85LP
68IJEF6DCFw8H+FvzWrrxdVFd5tp3XraF1O4rT65RKKFP5bgDZHEHZ/obWaYJ5U43+lCjlHzIhSX
V3z9D5GKhjMnuH69SK1Gz5m2SRjvSur9WzOPesiVQ7mpx43y43GrAwpHEfu7QILrYgJaAw+bkURu
+wCal95e4kiDkM/MwawnvOMz4a5z7iMlrRMgDNhumpGrocTD43r1k02s0jqejnxgl8X0eUBt/G71
hsgRwP9KRf6uTwz1nN8aTnAHMQZhC6oiimsYxLa6G+k3b7PesmHrnTlcUCv5OVvH5HfHUmGSa+oU
HaReOLs5Zyugf/0asgujGwScHQzrKWdmWU44HKJkuTi584oD5MYdkXwDvPG3hEkg/K6L9py57bKf
W/xp5bREDNBy63YOLZP+aMXmn2unx9lPQArDkAxznf2CMagzOac5Gt85p0ZAwWq4pMPCY3njYzPd
NSGAs6zCJkJ2G2vCrGkbzltDtSm95kKNrVaJaSBKytNLMmP16HwOBZW/nbndyb9rjmQStnut9r/p
9144FJ8HuyyPTql/t3bV87MG29eCV8qmDEt9OlpaYmwpbVCoDQapjjo90wnWdlRyeMlsNApBMnlb
y3yK9GPhIZ5akAmO5XDgCdszp0PkJhWi45YLxh53KkpJzPCN37aZYbWZUzKMHA/IwQLHute9mcCD
2OK8hWnJNMZzyvlpNNz4GPf6rl8cQhHM6LlKPZLGtfi4ODy/hhim7ABgLMzAoJQUc29vGn9dU76u
2pqRUeSaL+iJcSX1zqbIvS0er09dm34FtotJJvHeEdwz3gfKT4oBnXO03UvxqKqfg9NfvMVdW/N0
4yYqYpZIZGA28xXmItQQdnQyLDBqZBSrKmfU+gEWvw5LgmjZ7+EfxO3ef5tytFyKbMNdf+5MMPO9
np+1sK24rO+qcP7hMpbdOdFk7I3B+vZrLdvNcTOcQ2xmaBTWtZkTEhTQzbSC7jTpzZMRTtaBuMr1
MHmXYfS2pENQw9reXVg0/XkIWGGQVrxNxDr3+UT/17ZOSepkxP90w940UYH4+lErgbcBnFm7eBQ3
Y36/jPnHqKTv0DkEm2QAojj2ROTYrAR6CLLxXQ9mSv6IKSDFHlid0Mg3SCIIKMDFEFnuIRjKj7Qn
kDKJXzrD46xZz/Gptxm2McyIWFHOrha+tClAdYwk75l7CqKZFE1BJsb5+GlVX1UY33Kf55vcnL/C
2bhh9ztbDQYIn6oUgaI4OEkNr433roU1jjryIBihbaX8Y84Z7d4NmCCGZNjMKr83B4IJLIyG7nI3
jQAwtXRGY+PjNTZYSIJF7frctVdWbp9i1BZxrB3qYUJi2J042DF8c/ILzr+9B+gsjpp967an2qn3
QQmG4hCY9YtljY+eGAFoxP6KgnLfLB1CILYHj6tjRpI+K3ttBfn7GHECnNvTONkbIiWOfaavHXoK
V6V05T25ScCDgLeUCfpwHJd0qL0+vWh8r3fsTZLmiHahFOokSfj9kWZ5ll2Ywq7cudyX5vAYT83J
C20JFrixUlDdjB3lt9GT3Zvj8NIkDhsRirlZHYa42ic6BzxtPxuEP5OHWpAcIf/4yMQaH23knN3L
Uy+8EYK7CqNNQR1eFOrQpOjt6wapjb0Z4S7IH46iBTsw3TlewVyZx+Tiz8zM+WuKttyHI+OZ1l2b
Rf4yckNygdw4k3kAgWov1U6MJwuxUeyY0Ow5PGX2dYgBXusgh6koLO+vwZlElTjdt0MiZmj1j7EI
IUktKJnBZBmTZPYiq2bcwdfkTzDTai/glyRrT5MXPMnrmwt73ZD7mSAaEyFkhAvAXJJ32+XDc5mh
MR/ay/htadNLxR8bMvWW1yd/SmtvW9XJdOAxJ4i1XDgS1Y0EwZ9scj3NqN5nRrmX3yMTvWaq913Q
nJxtVbYkY+NO1tVBXn1OR1N1pFIn5J+j5+UfYyz3OZbghnmZzu+WjynWzQMMz/usyu4bq9zbMR+d
l79renzpS568zN8J7D5VMj01oh9WXjK3v2Sd+2LCbJYJovz+CSpzWlWEF/ARF3Sn+DQ6v3sRtRUh
IDd90J96BGl22Z1yrzlZgItGun2BtZFLL2rjC85pMtjjS5fwX35siJdsdbWHyEXtxQw3fS4W+TGy
SpHQjzes4BHX1dK+Y0da+229l8vLq3nffF4LCogpLnbuQJxM25Hodye3g9c3Jw1DV0UgklxK8jXH
a15K/9SM2WUKx9cBw3Zjv7vTL9AdPyVMJk0BPnM9yiuQ61M+NvkaUymmjdkNGTyXqnPBZDK0/J2W
40jmADdD1Z6Mobwn+O1ktdX9ovNjtXUcPRiyur42E/OrMT1901uEUQ/hOQxtgUidzWT6ZA6bcL0S
aKd6NuY4XL7jakRJSRwkoB+3WieW1239yvQOikxGGOzLYex/Yp6lh8OvWYlAO108pl+JGfKZYazr
PefB0I62szhHJjEo+etNNrnNpqDOZr5H+HyIPMYememZvdoQmFJteqKITiUJAE3ltGstaJuDN/bP
hW6rnQksdeOQ6VZPgJRjILs5uLoIEyxFsE5dxpTYRj9caXsV9fRFaNp0zlsJpNeYdFx9FOehlc5A
dihahvjZa6zXErXjdkKDt12s8VtDqrJuTfzXdQBMt9AfIbk6JyA8T5bp7iqaMpu0q6J9guMJJ3oM
pnUw9pajTgFm80v6e4RW55B1g9Czv5ij9dGSrray2hmnnT3UqwREAJSIe162s04QrHQjHtHGoReA
qIAoPtc3Nk5zTlmX1z3qwZH2UXIhgZxOM4b/cfCZ7HohRCh9ZVpUeSEzynVn2sG6S2qmlRT/29bR
SfYOVLynCZ5vA/WY1bSrW64fn9E8QFWJBD9rtnaO5trZxmWhcXaCJB2X5qvf+x1x1RpU+M4sWWGI
TO4Kb4s7elr3o2ROh+xAUUfDKyvBjvku3g8rK2/HYrqhuUVFH/rJLfa4XxQz5EdV2amn7lrn+K62
SQppyYI3D3vnHk84e26yZyKw9SrgP3U9+6eS0f9gprdaqbcbn94eA3x6EbTNaC6YqOvqLKSt7iC0
GWjztT5Fo/U9lrmz9VF3JTbdzmXIYjDoKSeykVTWBK7w/FwYEBiHgtTEtObAFYdIRIvvNml4Ao9Y
vLZx1otv9HujKd6ipNVY5Q/Am+zbGbfR5OTdxbOCXxmdZiCT5OmhMyH++zfO9NraOsQjsiUZ/pa1
nZREurAL0Pd2wJA8XAPFETyFJIyXEjX+3z1RpLthK8FK/dvmyG1ZfITRR/EvvZE/H/33YNG2dXI8
eVaX/wJW/bs3IoNFxSTPUcxBXMfkO3+1RtQfinxXC9IOrCvXdOia/NUaYeSo02FBtGIDxgEv9J8E
QCjr/4F2yH6wdIKQpTNC9+ZfGDjhHOGQlaFUPnaPafalLcjlvBLVfLCsNHp2BLznb1S3D60dPoW+
9QJj4JwVcbaq5sTmdFZtKs354UyI9Z26PpQxAgPG+gvw5wZpZloB4yOabvysIEQPgopOYUbnPvBo
1TmPveCk8ZkjjYcwbQ902M3mKy/dnyPdYqZckdrGat5oEXhqQ0DVpSCrc/8t7bqaqQpRPzQ+V/Xs
oPpjzjIpc9Vr0LpTWWjdpGYFJfcONPYgkOwlAZetBJztCkJ7Epi2BlXbiEtEavanXdvOpsYFSIYb
G5IJ0wBhpL6iwQWE1apfoqC4ytI5g0A3CemB7oOezcxmT/daTBco/8z4q7R4l2ZAfiYP1mKCFewD
SjoPjb+/D2MKqMkk26tmhdBnVIt5O0ZbvQzfTVv/VtPQMoecIIuWNgyU0ccmgrymMVCTuvTTDlMQ
H0zBv+fsdTvlOmdSX0jWbG3cMnlFGF+6iVQIQ1WzbuYMESuvZlcZQbou7dlaj3XD+7JQMxjA77v0
sSrD76SkNLPmFqJcn0uzCMNwRbKYHzJJdJxgQ8vswyNnY09La4sQR8Nf57MczeY6i+N53UAhHC0y
EpBN7AhhhREJ5o++Tn92Cs9amwxc+67aFB5TGpW0b6k+oixmjfcgIK0sP35zBv0nh8AJUVgVsN+5
uoK/m7t7U0nPLLIOVSBgDd6XkD2J0Tc1cbNELzWuct3M5sMifeRs/Izje9UMFiNulJQuO+96SPvp
YLVAMfh2AeHsUJc6YfGuQSZXVN9bNOjXU/kdLWSRBIGza5LizskgfwDF+QJHuirHDEVmWnWImrB1
TTl8kjrDSxw0kFA5PuXG/K4xlKZZzdDFjsa15VCLeDjM8j0veDMwRS+M6DaD90MHfQ+jpDguFmXm
GL7A91zPydTTNGGE18eCcgRCox6ZYtqqn2+Ro53i8ZvMpr3TNA9Dwo1rNGjeTBIjaT6eo9swIMHT
IGKCLe2H4xe0Q47Rgrqwz5dvcJAZ9FqMy7lj/3D9ADVUmh17jw+mTvtjUtOecKPfXa07FMXql2k0
+O6g4q1UqQ8rpDKfo62e6xYRjzt4L5UBWidMgJG+obBGbVj4H30W/OTkMK0dLzgGOeBijP3HpLSe
nS60tt0yPemeee8H432QJ5iNktu4DD9nX410Nf1T3WPA0at5UxtjvWszmPRwbneLF6EcDgqFT87j
RRX2z8lI0l3Y7waXhuKUZndBVH2X2ghiIUTAltsOBhzBp7jxF2F44oUiIoI9OI3Kh2jhNFESQbbL
JqRh/hBsmNbYL43Z/uz8codSgDQUhIKbPI/5G6L8tISxuV16jLGhrzjVeckRO0t103TmuNaqHLNE
H765hvlqqnnLGo45zfTOzCdifIDkHJrN+nfLFHTD59hOTHntqToMmnPuU+I57HZ+oHjZxclonQOq
V8OLciixN6mNO2MqoeNpVftTlVCGkOmRA5Ij8wzs9sFux9964Hr7WLN+5fPwoWb3UI3msWi1u47k
XE//SA1uR8X/0nmin3arGrXpkLWbpJqiuScnEeBtRlpmF6/M2dqEAVEVtF1xhCWDCX6Zvkfhr40s
fQpkbGxFCe1GNONOaP9UHUk+ihoFO3rUvPeoIzH6rRbTONdO1u7M2CKPF7b/1jUj46KL6W3BWjRD
cOBNjtJDa/nuZULujsiaQwRKq+SmLElVDWz0laTOUmB7aK7k5bmTc6xSe+ZNomsw1mhJmHSDHsgg
EC0iitf75S0u+30cKNSRwDe3XjF+GUTW+YyGt0qDzVRWyUSXvLzYxJa5mcr2aaqwBgJx27Ro+uwG
7oVbI1hVmBESUmqGJPrqkGtvFblIlsU4ug0GjlsIg+vrXFom1Bmj6rGhPGPnxVzIGNuTebYnk+3/
7tJKcf6iyvm3hdXd9/dH9n9GTv945N9FFfUUkG7H9l0+DKqgv4sq7w8dkCRqLV13KWlMyVb/q6qy
/lCmo3ioYekec2A0Vn9VVeYfaHVt5bp0DfDAqf/h7kyW47iSbfsr1948yqJvBm+SfY9kokkSkzAS
BKPv+/j6txyqW6KoMunVtAYyqooCMiMz4hw/7nuvbf4nVRURXb/C4cD8cSrSXJeCj7HYL/jCVvPb
0mjLmOyJGXzUgHWDTmkTJoTvyqglj1ZzpFordn7aqmzCCn1W1Es/yK3aKT0N2IJObENHtpXWbEiP
NjDieJ/StTXo3voFmau2wZkly0I0GQVrQSHtXg8zLUe1ttw3qvkdgFm+VKU9HHCypTkAQiTYJd7U
HE1pJSMArraFe2oRwcTPWWO461Kh/aLNPl5SNeE8pSafCs/qlh5dcIa6BKFI89qRNnZJP9uQxnYt
LW4yVn4A0C/2hMgdgSdgPCotlJLhtvqIwmDiu7Kpxhiw2ahQlHgdTBkaZLxLj+5YfCvKy9RGnLhN
69WoqnpjpTUhxyDhcHTeZqUIn7Nc22ZTLPEqyRNKN5oIXlUf0egzwWfrdcgzakoKHz0QJa7N0N4b
C/PogTUzvQKykqrdmupk9xNUXdYILZKe/ozl0tCfHSY4Zh7t0MXcrDHMVyXDZOqfSqHt6uwyGy6c
T22K9xuGgGWNzj5DjLfA7eOchkArgFuBrQFghWbZry6mr+3wUTfQ4Uy0PnEWrWuFz7oJnNWgsKbp
fkMbp4Ac36JYmLstTFZ1pVOLTvX80keFf1H1kSrNcg8w+NZRCcTxXtThLkNsaxlafFAVw1+pbPKr
HHzEUql0CApMoEgcpYSniEUYw3nUh+TVx/mnoEEehsD8e4LaY+E8pba+bywNXrkHyirCtjcGzb0S
nyCRYYB2FiOjCwxgAMCm5ajp5cYK/Nc2j977AN5ekYzlohiLF0UpHh0D51BNmUqrZT5zhdIrSff4
Xlnj4/XQjNoyJEs9bIx4nxnTYzxF6XnEKqZSBC9n9i+VeFOEt8eJ96t1SLPmxDKWs22MyzRO5+PU
GqS3xaSCFmFEX2TccEJ5aCGUJ1qwLyCoL0q12XbFJlBqulXxxecZOpOvQ3vOcG8MG45Nq3LWAS3b
zWeALGwcWs9AB8oCLMD6naRvX/eXdYnaXMkIKi0NWAt9DIZunh7Txm4Paeo+5EO4GZP+VJp+Q3at
e4HwogOeQuFnpP3WVnijHQcBJ80uad4l90zxEirFbxFWNdjZ1jdGyfEya00MM81ItkfRH+bKeuT7
UM5tBMfaELNdYETsvi76sCH8UY7A4pKZcZknGoYMMcOIqMEUdYMrOocRwQNC/e0gCghNtBD2lJaL
yWMuZcFwA9SgngsRTxSoKOoROUUqwopgNqTnoz62CEBWGcfexkK+h4X2jGUaw0cx+Fj46X/SsU/X
YYsRxNHV/uAw2V8OaL0PDlpAo46/5H7kYZiLaX7MMygYvdEOTBjBLCDz777kVTke6RxSdFgRoVS0
qQzeqpfES833IB/qYcxEDA1U0JqHwkrafT7hRQj9VCGwFuZ6T5zP0kGmkvghJ6fx7lccC1o4CFk+
HZSyWJUZEG3FNR5nx9lhrsEu4AbjRqd0WsQVjRxVTY+5ol7A+REI7pLXNFPUYJY0NzZDc/BDGRMW
8luxMxsMHdJgm1ubhpijdTNa+3jEhpOWE3NCFgJOAOfYznwat/N3K+pf2yCiHwR3IUqmz4At6fp6
9dchoM4IbQLJazuAfgfwz7KdEElUBo+jYbA/lCoH0JzWle0zzS18A90OSz/LhksoKe3bcFGEiD8n
k1ofz2WDHZC08vSYRZO+m/vixei9XZB5Zwy9z+VgP/j+vCS5707llmTFQWHI0PsG2EjqZTqjHXTq
UsYOm8Btj8ngfDW8EpSHoiOaa5k18wnbSvhsjmD9Y5pWQY71Dd7g6D4OUQxrJSZFNlMepgKGEmDI
eqHGjI9qskYXDlg/zficV+NHFfgwaQTGGzoLTaqll8QxN3nn2WIDeWAA0iwhTsnXQ66kF1H/tQMp
gd9Ng7W91ZXH3GruDNCglrrzgYeTaAJTXwUOo/K65pisMmxQzBGNbM5wF6/6GYg1nldO8Zairior
Ynm2kR6jOVw4NV66sP1RD+S8pLZ/tkMwm5TG9CwToG620WgQ/iZxO+XVKivzOx2HstRiBs/23e2Z
axEXj2fIeygNd5tm5qexP0f29C2XQZsnI7eE0RsTOKY4CctBcM/qI8U1Bh0Z1lkytisthTDe/h7L
QM9jsoeedWcx6SPBvl5WMvyjsgapJgPBWUaDNjNCoG5sJgwN3Yg+9ISCTWlsLNwMFicmjH12zUmT
XbUyevSZQWbdvM88jqG4K7ZA7FJwRPqhl8HlJBNMJpmdjDQZ3SFDtFjaZNzZMffsmH8mzEF1GYim
XfmUhHp7ICzvvZShaS/jU2VYjjJOhWmQblQmrAxraTuXnMlap39UxgeiI0ss5NQEMp7tjybHfkQA
jG39L3ru1Fs7g6laymCXFrmlvVZ6gkDGRsDn3CKPMTCFYLixZTQ8MiO2ZVisMzUmPXXpKA0m+Wfc
lzeL2fLAjHlk1py6DJ1Nps+ejKFn5tFAlwGauL/FxfzX6r4oh8XY8Lf1961o3oqMdf7nzuY/f/hf
mi+cCJ4IuyyNkuzj9/5L8wXgmr9DaGWD1YYP/HsJTrItfUYPzZf7ocn6Q2NTRyqmOvS3UJJZJDT9
B5ovaVv+QfHlwvWGG+/yUqZnf+Te/mSXUJIO86CNFd0oLKaYzXrw+qsN5UZF+PPTJ3T97Zf+nJvF
B/jLSxnQzGw6FqpLPIAqf//TS82zGU6BmqVLA8JnBnZJ9mRG3gdjJCQ2mf8G5/3vkpw1y5a+MGQ/
LvAX2rUbsvLlYUwHwPThTDA7ypt6LddW9EwcgYja43X05ms2zcfa9v729eUI9ccrRsb3zwMOuTyq
Ll6Vn664DrPa7MEV4vNH7VmGzkIN7U3Z5xdWRVYpFZipMhsPqMuQbMT25948YddiE6rpdtLToDhX
KUCLJLwCkkhWQ5E+ecUTYIKgrzBXs9WYA52NKU/Yx9iFECmHHo2aOAc8m2DMNnEkZHa0mUJI2uYA
cpIDUcySs5hxNLh6yayOF0nuvqkui1iFM8mxC5JsVLyjabn2Kl6y1B2o0sb2q5YaR0oADHpjjkyp
17R9BH82qJJ8DVMLi7gTPk2j3+w8f1yr1vSeMOKPpvbudt65bKw3pBwQjaejfBX6SPKfhaqYFpQJ
+ZXdDZ0bTmlGmQSu9lxv1KxNKzrQNdqCiU3tAXN5T9OUeVafHoxZJU/WX5TueAwH9SWNrZ38fTa9
5nRR4jHFg65ByIoPZFluasagwA0ZPHYrt0JIYeq7Iu9WbTlsq87aldZwLUEbOM+xkRwadbp1SXIA
RYwDqEVu0K7FvlYrDQyNeq14xk4bwrM58u+GuRvrFMEaWR8kteYgyuW/LaaU75IjQ/A2h+O2RUAA
FudSKVwSfF3LQo5jtZvJkr7TwVbIYISJ4pYZGbrNuujylWtD3FavMx+b1tbVQii5zCm3ut2sxZpb
OPZntIngTABHBDo3Fb0631MRTnRvNPAOWaxeCUa5RRAMemWZ2tsyBmDMS7F7uDA45LckJW+sxbYD
Vq1d6P7wMpXwO5vxSR+Hl8ogrpkJtGCh8Lx6ZUXXpwW/WW8YjV51dbpCRt6EZQ9rHNBSMNw05oVc
tGZA6dAAeqkr+cKNgWY+4c5qPL7FXbbOXTY6PuJq5CTADYB15JqGxMrx5Zhlci7RJ0BdPbVHqwUn
EHF54WTtNHy+RC47tUqvkW89MGECqS8RYEtOJ84mKJMnsJFWg3TRuMrCphXtRp0wtPNnmY5b+Q5T
zBlVEx8Iu9yG8uHgz5VP3anmlzifX+QldW1a6wlfI57/7pKg8WdJRpRB1ZkeLKe6yA8Y9ozKBXnZ
TsNX4Fjupu/mo+pEB7ihnweP24FrryDh1n3DsTr+KtdWj99ym68phbaAtiKwwl1QnkbzxZvDFTfI
fsysxUgXIKt2o7hHsgMQizMc1Zou4dDzhkMGofiGsJZuqrlY2ll1C2wuouF4x1Rq6c7TVpjMqc4w
X30sp3FLR4ihODepPl/lm4hiPm0Yq6ln7eJheEoZK+Ve+oFNiXvRjDRrphbboOT+4xawSu8cdImy
NM0E/lUff3F9+1TpCH/iFBqLoSco67XoVKMxIjE4VKDu2hUg+9r0sJyNyrM/jnsirI6sM3vDLT7j
yOCMX3Tn1tXuuot4zRu8Z1KTn33sX4u2tw9m3W7hh9M5pgPeW/mhy6JjmyCTHz+PU/buVV6x91vr
0xRVJ51v3Yv7vdUnb6iZT6OKGS5xgjM9TW1Ro3bCqzVw4CPizY4kcrTFTNsydoqm12b232cbIY/r
M0VCyrzvGxxJWrvU5r2sFWOMfSpnqUyzM8qsHa6ysRxvVn3t6m5Ff/Usa0FNXToi0/DQ28l9VIDe
U9GnKizaeIdXAYyk1gthw/dPsfVK13Y9dV+K7JuZep9lsSl1nxJvOnEiPYhrS+PmlZ1rbpu1aHuy
TH3LQvzv8BHyAspqNcE4aa7ylNNseJH/Vr67jhoSdu6lC92Tusi2WZ9y3mVV0KuFRm0qd6csJ5HL
QRLCXu1EZ7mnSaTfubC1Ieqs0a3umpiHZE7OsljwCFw8t16rGed9dVnjWhtSFmG/2WrtsNatL1Hk
vrhef0rwo7EKGOhDYI0ch6leWZG1G4HlY6iZzkWVoqbtURDRrlOM5MtccgbWjxbgJ8ra7wihnbGi
zeZBC6xkiQW2jcpLMA4uMMxFYJuXgMQwv+nOqhXW69Cylr6Z7OnBN0gqDEiO3lukK/uI+iKiEFu0
GZ4wqLI4LfUVeicog4Iz79HJcLAkYiDaIzCSDceM5i2DtSXNhGNg4ShtLCTBLFNyxWasfUpxKhvd
8CJ87LY6uFp3Nhz//QO0XcomOavsKVO5CXU0pKyULXsVWtp1zP41NeqywpUs366utZsE64/eUXeh
+lbDc9Ia4ULpzYt8hvK0+w0/m707TQK0lwnpMHy8OXkvgh6QDaIqhmOjcPCM7xOqXcKYaPHzvfFE
TPzZwL7v+b491CBi4dMMKRH6VVnEdH4sJJywDf3wR1V0m0knay5/iP3xKHe7FEuy3Jv7BC1aYTIp
cv2vH5wa19iNSvaVRuS69RJS09Hqs6cnbNXMihrNuw6Weh37cOf13lPoWhmEj/Tawm8mHPI7WC7G
VEr7fXDSH+YQbjODAqXQ0nNdNasMHBetMtPl+I/zPjXxoAUV3UfjG6Yi9pXWSphOsGDhju22bmMd
PT3/0foqe3Vdx7iuesDvdmLTYUnbnRGHn1N8V+Osr9xMKNtvVoLQv+AwT6GgUfOio+14CVZ+zFTs
XnzO3C1beWCkKpDyQtZU+QfJwgLm4DLi6zSjDqzX3laAaF1lVY4nEo+ZZkhZECRvU2ns/M7Y1n7q
rVG3+AffYLVr84sa+5fEzZedq7mHMgqe89EtFzY2Uu4Tk3SKglJxRECLpRP4qrdz8lQnbTnuyQcA
HqDaJWxETrIdvPmlyumXbi1pCAykBoRTDiNtkyVoCNnSHLpzxXiFYX8RlIGZJzvTUh6tECJUoHnP
c1rAWwS9kCPDGdr6uWzsryPZAYtR7MixE7/P2On6ov1iRPFRljubfAiCWVduPh5zu964hnMdB/WU
uu7BLx4MHR1c52z6DOFV31Xayqn9U9UZ74WKCshvPICnVfcCCqXjIVV2WPcYodqMK13zvUmxYfSk
51mNu8375NZ2vrqPcqawMQkLQBpWuDjifR7XtLVbniR8AJAx8nlkVgnDQweHTWnR1ZQ5kbtSSjTc
qJ5XVlUNKAlQanZhtbKAVBvZQGh1KQtPGymwlzCpxG7X72LLX1XiuwIQrOESp/ntBqgumyolWqaG
QNgpiAMJac2GDt9syVM3tbewYIwpHzKZ1NyYOfHZww0t1S3t4kPiTjJDZ83rF57XPbnWfK1C9SpL
d+LUG3IkGYPax2xK9pNl7X1szL1vHdWaspsPiLfdfwm6oN4Wqf/auN29K7xdpBmPkEKOJg7tle3j
VAgNvToweEmWpoSHqBV+BkWxbnNLsMiHi9WVsBGEruSpSQAJpBWQS9OAzXMZEs06YfGdOyJLHLJL
Rgkx6SUapveuTI8C3n/DrmJND7pEn3hl9y2PsiNhiBqoIVI7GgYKnQSmmCSnWBKhAst0keW0xI3Q
XiCDXvUmLUqad99VCC9CGg+XVk0oi1LSGUbKiyytlyY02S2thLhg1+1pN808WAo8GZJephCzvxGg
6ZAQGKtquVsGRAESEKOaymc1h5qseqAN4Q7qUWYCkUvh5lZvg2e/2RI3g9+xk6CEsylRNFpsvZdk
0zQSUtNZ1a2W2JopcAM2DW6QPrm7ahxsLFw9wEza5kwqW7sEJciXjFw9jW0m2BC7sPtChKlYCYAK
c7eMr0Pr6bu+Vz/7CrdE0qIZIFHtGQ8m6gDktmksepdk1BZZP4ExgpSBWFG8QbOx6aHYrOfopXKt
6RTh/LbZmsiGtDk8et13xEkkawI6XGrW/MkdYHnHdh8SU32MQmqJgI5jkg3lJYS99FAHNaw7l6XT
ZLPfDJYB8bijovSCRwRIP+q+hVFSuafZO4snhYZ0gnQ8PGAIWactvwuu92tGG2sdOpkNgtfE8KjW
p0Bvdy0Etb3V1TcoC5CdklxZ6UkHGwidkxoABykcHWu6bt3C2F/5vffCN0bWvdc9hP1XD/tQjmrd
atKtO6ra1i2LJ7hEJjCYZNUH9rnjXIFcuj3HffLgosRL8/YBr4zCOhU9ECn3A6z2o59CdYLN82kM
sm+Gby4dHWK4p9Akt3lsa/JU+xifzPiF1NF5HxuACSlV6swqjyVpTCviVx76iAN4nLjDylIfrLJt
ceeI3AR8+JL85UtjZB7U/nAZO/hqRqjubVJM68acfoxUX7DOtXqFpq3b+ZlLDiJlhBHnh3nAHz8+
+4NxSObcxnZdf2VxWxleT+9V5yivpEGDmIhN1NLgas0dBPfkO3qLcNHObFr1jOxK8T0A9pC4aa48
ZFhbkz7ZtoJWcIx14PjHCq42tbdQqeayRuqbHkv7bnBm10vO69n03BbGl0xHl/+pM8P7EPLRhkNM
JAOo/7RL08WQ+Sx0sYoiTCmA3fmPpYMRydKeDI1FstKbRzWhYx51+HXDQKMxUPJMA1y40hKJV1q6
MnBOtO6jN8aPljKy6R/MKQkZx9ZvCF0vqXmJGpxotfrFCM13vR7XeYXV0MZuVluPgznsdBPQVGcH
+eIrU5Q3cxqnNdbVBzNDKmXmNIiTDiaqD/ieTjOAsBBNvXVAfLKenM1kZyzGWoL7la43nkYNoV24
sSK81qMJQxXmkc7xMyYdqCgdJKwFaSUtAt3JKR6LMgUIXS4C7ZtRmzxQxS2Lsx85KKjtTFlXTMG8
0uYchVM/fq69E/qh8UuuoMMwArNZlvkXy0nXTG3PURiMpyGGL6B9EBB7gDdOZCGhMV/zXtTBFkol
6pffQhb/axuw4pzFr/FTg3H1tf36P+/wuAnE+pq9/9//s6T90U7/85hGQfFz+/VfP/rPBqz7D80i
fI4WLK1U26Qf+C8NhPcPzaCzDcxG90xPR4XwcwMWPamITi1+WnOkt/e/GgiUpeAmbdRJtvnbL/wP
GrB/6hGKPtXWdDIHbf741XLbF4qfDSNrLfGs2Xoq3vz0wQk5aRB7VqIsXNVWqBwME6vgT5/Wv2nH
/qnzywszOXMw2tGMpS/7x+ZkkvZ5y2kdZRVccjqzO4z9Z/Fj5LRm//qljH+TAYi2A5MeGZ8uEYGQ
gX5uhBrRkJtt5uVLjUBocHMXl6TijKCjEKRB2MYrVOBnLxcVEfDRqnoUsi6l1lEABGBsY+voEC+N
XBt6KPD7MAPLD72dp9s0v+WKsZ2Vi2pzSs9gEkbZ2iZCS0PI2LDa//W1aB93xR/buij4ERzT3DXQ
rMBA+uPVqMY4an3DwMnqgadgVt6ZVQvrucfixFpBBB51SCHVYil1Y0QBGUklmUtN6VbCpNJHUrik
4rQpPXtKUCSsrHcfVamFwyKAc5BJxepI7WpIFcsgij1XKlszhrC8TSl3M6l7odAieBkL/jPQYgUJ
yZ1UyQXlsk3ZPFA+q1HQoJn9gcQy2dA1RgU8Bntfau6E4lvvxD6UgrEnQOidLPiz4/QaXjxq9rDT
HJShB31+AONyYByIWaB7EABkETb3aKC4KsT6XdDfLe+JoSy9yd8ATzwMlv2kzP3NCFeqKzI+OBmE
ndTpe0CIXZAwxywz624mzoLR8QbJ7rYnvMJSe2iG3zQabZxonsqYlhI5LLvOH2CrMVgzhi2plbgF
Fwikd5R1F1omB4vmajOkqxgfp1jAHIxNIVO+2O/vglaVd5KaXKdVLpq6vMF+gY/Z3ZSiuDb4iOQt
cAtvUw7eHdXd7BEbVhj5K0qoDxtawC8T15o24dniWmK8VQn9ENdi8xNvkVU3B8Hp+iad/FDZppic
OlLuXMpBEtgvTmwsDWQGcvj2OGfaOQJqbERJ/DSouJDxa+lQueuyvQ/0bQzygwc/uSQARDPcawQU
rlIFGMtTnFiv8WSu8dLmiPo4nhWc01w5sOGHsNf9qZ8A5xNSBPW35yOnM2sKr7Gsrz5XM/T9WZdD
Irk1JOZ1Cj0syTXnIKl2qHUbpezXSl3rGJ+Vnefs274Z11kSh3SzOZJ2c7eyo16ac4gKCsbZ2L/m
24z0apGoZM4oU/fiEOy00NUIy2/pctBD+Fk0SLx5AYzGWaWv7TDdm/Z3cpT6A/79zWCU094yz4kw
knufVhcHZH1txY9GylDCMCcsLpmBa2acT7rkUpQRzOKAgeeAP2gdM7jF5YyTDqa66tv1sq1x8XI7
vHhBfJr87NqVn6wU67/ufuvyz3O+L5qGz6zBoVxz8U521Xw6OEl3b3O+GEu7kJK51tPmLk66zBzv
VcnrhlV/Z6zMZHpRjh4Jdg3G1u6uRvaTl9HcoKGbt+3Bc9tDSLbGUJXcYjYsoJc04yGov8OQWRkx
Wvec3LyswoaUsvqV1qjSR+N/2YnJ4WW8ol/ioHXSdRCl4kDq54yDY/jWDeQINjBvlDZ8k7sXC9cO
NzgqhjW31cezNNE9V6waFUBxMhSEl01+EmtlH5MQ6B3lX2c+EkzcTyXdmCArrxKFgRhswhNZKcW1
GJpD5BVXJ8ilYbOLJ47VOM1d8kvqeqITHLxqqKfP+F+/wiQ2tKjbOSMtqrycjx6jxWVbIJvxO/u9
HabN2EXYbvms+CwbpbnVOKjwpl8621rpvMNcD7G7HkaLsYkYCjPtt7foK+OtS62DUz6Bx0R3G2Pb
r7eVb/CWALF295muIDmwK+79MPqa59knvUnXSR2exKDoxdk1dMotAuF2sL6QY/qt7nZWA+2IyLNT
0MXv6oBaICmNA0Q00tMqSyO1osk+a4m67JuyPU70dTet7WJNtUeapwUfo9pxsDHIkkAo1T1w+Hlx
c/1DB0B6uTeEy2YMb+gqztW8a9VkWmv93O662nmIyzfxLTpGe/twXCooT0K7vX3cih5erCym/ZmF
6sqNxpvKEE3cvnKPDCUNaLILTctnqGXupK1gxXjNyXHJWoZY3Hcx2piZpyxU45OsVOJClHuy5Xfo
jEPaJD4ZOiKgIVHZfhVaXkm7rmHDir1V6+xd3YPlqR69gU+7BAGOzViFa8CkUCd6sz5Qp63AJxyR
o7+1rrJtOaJbDllz4k+tDSIFzKh8LJCHRCrrdJl196oK3rLIeJ/pbtESeo/Y17yUhBPVgTxm+/Qm
73Pf3OuO0SfapHnecP6i94jCOuFnhHE/2+mbrPeIqz6QprraHGS+I+u4/P+wgQ8Ftk5Z7DQbkx8d
vhLEGZuGzthTB1bW7LpE3YrXVu44A0+uNQlPHXOm7GkhRt4mAzAWV9fZ4/bnggcFy3KGRs5nLWXX
ThZTyd7QdVwvXLYc/sQlLHEt6Jh/fbn+Yqs0z3Xl7X1XBXtgryB9LNW6eRI7cU36obyUrBZjwarR
x5essp7YsMg5KcAA14cGv/DkcVM0Ovq6liV1wG6npCEOPNDMywyBCcoiOmVm+mpMyrtsUvJoCbM0
dL21WKpLrl0uMPO+9iGgDs19skLzbbTxw0dmfyN64zSOEt/G9bJMicmbOToRjPkjQ6BXGLorxnNr
2U31SX0p9eJgqs9mYW8ag/c6JhusCIzj8DTL6thykEqY5ffEN7XZbZq6ZNEoGGrFhsu+OFrJq9J9
iehGzsF4Q3SFqq3byx0pftkPi7EZni5yLasRJ7cwR4MKXRpURYbc1fhsxWrOia1+UlrrSygjFl+x
oiWnMrhG1C+h2t+0pHjVWu9Jlgkz7++9MuyHAT0ZuHerhZ1naSpmnkXTXkbdJGQomskPG25BX+wm
pHXKQK3Bx2d7zBJ4K7LyVQ0rIv9IjdLqDSDrx4ngWPlrIBkX7sGbBa9BxiM2VG8QCd894mOXdYfT
mtCDJu/jQ5tBQtSjTxSlJ7SIW8UmYCY0mmvrYCpMsHchfYd12E6bxjIf1Dw41CxxY9+eGjo23B+r
qYjRhTLq5ZZsu0LKi51N4dNFdDHDd9oXa6Xlf47es91U91UzlRfI6tLgOukG43ZmR+JVb1ldPyYH
3auS2zuhP8v6L+WGzlJAHMyyVpnn4ff4Mesk1dQZOl+7WkVeuRptBJ7Yqqeo3XRGeEBEdArS8Qr0
a9sL7ochw0dhRI3jx0yF4FKFKcsWnlCLWYwzhY89j41qxpdA7R7pIKxMw4ooCMp26TYoY+0mv0xG
chJ/vD67XxtCLTd9T2+kAZ0rK5D843SzuohD6kPhGVRG8hopJY2IwthZQ36yB7QERUeX8oH44ddh
HO/eGDAvu88FSR9O9eSv8m1nkUlopgmZLN0hrd2N0mS0wqbbyE7uARTbVFV4lOsJ7eEBL8g2MtnD
DXuFDecOBYI5AfVdoe1biMeKCd+eaZbUg3aFc7wc7mWeLVQc0WFHxRAs43Y6EDD3Y4KuHo984BYV
CwI0g1S8yAg2ORxRxx4iimE8SF1ibuCbyDJeqLjcP77BMaW+wBZlq/43TSFpToPzoMVEffLpTPiN
bZy4BCfkV8Pr2Dq54ZUovcinJHcNCNWLommfqQF3jR+d5Q1L5SlQgZYJ2kcaVcJbG9T2jovvciPO
laGaSg/GGJSvDi9rjO2hogCRWgAv5CHVeNImLjD91KFFrEJ7N/G8B+NTECDJJiJFloCMj4FQAUYp
Ov4+XL3SeTZCdPBo1HkkujS5um5xiBHzzyHdPtA8xO4MNx2zoazsVURZ0iRXSQGjMXBVbLgQfM7c
W095Satryrb5N5XHH4/cyXgtLZ80xZatmEV+8hjomAdZ+IVvIA89Dud1peu7GlJG7t3LLiSmqL9X
Nqk5E/j1ic1PhUpPs2Ilhw/ZWUAmrF6jwCaRiestC7qz1UF3tBS3urki1VzEDss8SK+CzjAq58lo
/NWgI0Klzmp0lnvBBMRcGdWgaeu7OGo/bmgphJqQfdKtXhwweayKKn1LWaTluysz5wnnG13kgKef
2F8W1pjprNQ3I8zPCbKCZreHRvtsBZgIOVCYBgsrb1OgClKCyv2QltxHIdrOFI1n6XtruVITQkRL
zo08PL7vQQVxOF41h5DJ/0xzX74EOWYFYLd7z1wRbXGdCEIQHIPa4UvDMATaQ96OlCCy/5BWvZRv
Qd6+O/Wn1lm0dbmth+5mRUgeqMg6eBDyNcrbVAByzPZa7uWPz0yYJ/K11ih56nvotDuFGajQLdLU
XDaa8CvYIQWfIXyGks+/6PR7rXpLl2hW+eoqLTnJS8kymhocfIKb/sBg5eMv5OvsogC9gxjw5Hlx
PeIfdIagyaWu09f/3c9NE3IK94vOLS/rnuxPvaHtbJMJG2jSrvwN7KDGw21ogjfBoJiKd8D4sjar
JyktpCSQX+eQGaBE3U2WQzk1yHbduyGsC8YiCXYoSAADCY1CT5HjpBRewgJRMzyrqj/AuiJKpbYj
sH6l91jktbav8/jgOdX0YBDr3SGiX8wEfZMfNuwT+IsAfmhKz90TY/2OoTWuHjnAwS+S1PBIMYel
a9MUYC/yJFm8jFDm2t1wKlpnmXWATinD2HzJIx/oqtDbKPd0bvC9+qdEsssNIzjMdHjA+uABjmdO
JkpB1nncnTMvewKEQ9Jr9qXxaSV3tUFkYDUv87rpqVk7ZCuMjHYBaiiDUHXqyjXe5ZDENrX7ZGIc
0KyJOtAxMdxANyKL47NF2rI59z+wB4rOhW3YkyR3RkDlWlW/aJLxnknae0vse6V/dciX2hI0v07t
4MFnnHoSszKybi52xhSMH8YhRIajdNKTLO8W2I+BjsT4GgrIcQTQT3yFYFwkk16s0q3k1McE1hNa
7y1IRFKphznnq3P/OeHwI3/aNcDSImeWXYXUqtxfy6grXuB0WOsquVe0A1dAWdKt4u+tsQOFUHb6
ueOWaIGfH8bEZJM3GNI5zFdNTnfLooJR3cJxLV3YMjOt7z6WYCjDXLsGxhlIUj7mvoBqODfaTzaj
lr5lJyO0NSMUplfgJfvFk2Xpz5buf+5am1+MHmjbJxSnwNjsbMSuadGaod9ERkitVJS/IT0LmSfm
DBZDBowtg0Z1aO45g0dwJMjJALg6vZLs4yh7jGnLJ3PwVSec+u8ab9Ik/EWqilCW9+eYQMRdje7w
z01ENhskzRlwCIEeSfx66Qeb0CQfneF1FNOaOmjlC8AvzhwZ0bnJ6a87f38ii7ss8j+9vjRUf1Jz
AjAtIF47wCmG4hT4Pyr6VLJafuRydRzBWUU/XvG/tmsPi0H//+nZ39+bNvszZ/7jh393LtrAbFRV
x3/oIVD+vWvv/AMzo0s/H6wZ9wHa5d+79sY/AL8btGU5NKIKkkb07117AwC95xrYAyHY0+v/D7r2
HzfbH29GEBDS+2VQYTINkLb+TzeDaehxEgY6wUppdWisq+plRINQuELUtSadhmW2VDh2FyqGG+TV
DuUCrWrD6c7pEP9Nf12u+JdHAzAGjAxHNTzGFvYv78afi1JJmG8tu4rOeNmd2S3JnubflznHnJnc
eamkBRpcO+z38Bvl1MZwZFu5LFgU7jY51HZs/907+/ND+4d35vwyZQg5iYxBzueks0HYdvhZad7H
hjhcV0NOIudF3pICoKpqV4maru20ePzrx/bPKmy+ctHJcxNZ3GLOLx9OoRcF4WATb8HAdh/St46i
XQjEoiZ/plJydFTLAHNyDCHdrKw9xpG1pdn7FD++qdob0b+NAJFbSR+nLv3rt8cc5NcvD4m4Q2oj
Z03UQsyh/ngrBTVQA6XL4qU1u9VKgUJYxCiy8H6B/R+P7Zcxb51L37av3aBphzgw8G8DamPVbb0L
woIvCgIN2sDxoYfSAV/V6w/4W3Hl5OTd+ZXjrv4fd+fVG0dyruH/cu6b6FQdDnB8wcnDLDFIumkw
qXPO/ev91JCUSUorrEzimDBg2OudYYeaCl94g25gBzSFwsTlezhSJ9+dpRZeb0PlIEeof+4rgMZp
hZ9d7mdL10N0OBK4SeV1hbyjFByuZCvDQIOYCK86a7Gh5xufikHkn9QCHf8oA5YhJYzDpsDeCJ0N
I8ykOHrXg4flkTVtWJYqWBcFWaJOyiI3aOWVAqHkwsRTJW9ubUr+UVZVJ27POecwbWdozhNf6y7A
dQeNainCXKDGHKDKXEp5ZksUh7BzkUWPBrE1rQMkj2/oWRBOieiuQ+O5k2LPEOe7WS8FoGUdJfZb
KS7asH8DegUN2FRnapjeKIWfnIFGv8fNTD+2pLx0gc40XCzjIrFpyRRoUA8OqQf8v+oEeyt8kxYD
4Kke1fPRSwiwgpuo9xZhaK0Bys+Q9F2N4T1WVnR6vmRoZbZi2BR4tmKg5x4rCF7bCF8HKgrYo5TC
9pt+6QCW2jft/A6WPQq6UjnbUMQWlxzjAn3SQGprG735NZZq24rU3Z4gH6cjtoXuugeAMjTxwkGJ
IXdv5P+00iI+Yh+qva1NCFcY7iqERWVSGSdckS2LKoeGhwKepySzih2BtufGrW8AiiykiUBYCHiG
khq4lJUz8B60yFPMspBE80w40c2RyMrLRM+P0gZEM65BHdgcYkjg6nrh785I07tBXnLphAgowqJ2
kcffD9Fzn/mWczGSG/h3VRhdDw6GgKWGLK/rgy+pziJiY1vIYlFRHtZ9e2SXybmoEAkA6PSptClI
4iUTGVvTBgFaxoAbkPy+QegdJ+IOiZe6KI90I8fgDxDd1ETAjBwFmJyv3Oc2cvB1TYGj9bRukyQp
2jHdjQn7DkjASs+KE0t8V2NRoc4fUgoZzgIfnLza+NW+ULNqVnXjqoTyCLZcEGtXCFMx1tvRxiKC
NsqVmZj3gw+CfAqAYcYZYCNFu2lHHKyiLEB7DwjH5xGP4k77UnROd9zEdBCrQMF03UT6mwL0Kq/W
3SwAPTeL3HxAx7S4bA3QuaFReaAWPAc0M/hlGlQ3FUJ2YxOZsxy3q81oeDpm8iFlA6sM57GeBPNQ
16fDrGQw0LtTE1PqXGGdlQbh3BSk5ykuaO6Ai4HuTVhDhM42a4fveU8xp+vKT6VsQ8auTYParq7Y
tWs8KNYpJZAc5S2FFF1mhZFVHOfdUULbKjDVM1mELysdDyxx7EO+ESkgFhixsq0n5xiH3W4yyZxY
okoh6i58hgqqKk1RZCbhDAP1XMASXckTNkFjP4hBc0O+dhPaHZh4SRNJOSHNwVrmxk2X34x4RMSo
9hFQEs16Cy/2KI1DHwEHPsLURz9Z+Eeqcm0IqrG4qqpdspCXIAM7K40bDN9mAALnPPl+gEOrpku4
5cSqaWhS2GKZOemyTr/6gsq0TmkK0mcRNXN5zKK5u/ZTaAgdYX46C416o4SXvnuS6veqj8orS1SH
pYvnwM6Ww6Wo2peI1/T3E3zO0UwWMmxoA4H1O0/kXjiCJpEFRDf/1EErtvgDm6GRQUcAlQ+Szbwf
lG2nASVlaAsCDz30l9IiXZ5eMkr1KFsSLs3DHEhMd9rWNO5wBKgjrKHxZZRJqQGWaHcON9TC2Rzk
yE+aWIZGQmslXRSdt5WmiLHqf5djUmIsIDouyaYnx2rQ8SXlOiBzcZ/lPJdGBLgKTDkaCMFBQvmM
RIc6wE3i62etZy/B4GLFoTEmxG3gaSkua1QwzeikJukXDBtEEWAJ4BaXXdgfJZEComZnIKkkVwVY
p4KQRhmyC0/fmGhuKioMzzg7rTNYbXRJBh6fls82mtiXcbfv2aflNihiMIkd5ABVpcBrxodu1x/J
oGmADGERr6Wo8g8dcwiMcwkYoQ7yz9T7Z3Y4HRYa+lIFii816gqanqInyNVxXDCU6kj+M62JeSNM
lC/bA4KMU40YK1DiG/mdwTE2FZKoVIeg962M4AvMnXkDN0xGaaynhcQ9ULNddo56JqdFgoEc9eQN
7hxbC2fFJraWelYubWhV+NdeRXSIJuhWAkZNaev1upRMLAdKllLAzYogaY0dbC2Y8VTKJYNLhcrV
QOkC2Qa3S7K80rI6Hc07MHKWQLc4z8fjHG50C0daSdwj2/HWCCZeJpJEzZaCHDi0aiO5GSTNOpOE
60lSrzPEkqjrR6CT981RHIy6Fy0mSdfuCojbo6RwC0nmNiWtG7tvhKYA5zdDri1zUF/Hetdem2PY
ba1B/RJKgngLU5x+8zcm450y9t5hq9VHqE3i4gGdy6ggwTr8VrVeOIvIXylT7a/wQcSGMI5B8nXF
wYgPAz0PseTdYwqKUNl9SWpPYbcXkuYewnfXJPG9lhT4rio6oF/2upb0eBig1x58eWrg43aSFHoE
kiYY9ZGE6dGuigDszYCeQT3a0e8lET9jem2UGsNESdIXkq6vSuK+Kin8/91pIggtw9GNZ3HyX4G7
ru45Waq7V/Cuhz/+kShqJkAsEjoDaLkE5fyAd9l7KngizaVUAFQHaTc+epK40feAfcFDtXTcyCzH
Jm19ShR1qLfkl46mag64KPPPhAPNn3BWro55A+mZICm0VPnezzPFlm6ihkQF7eWqAFbeICQ2LhC8
XJSOf54l3VnRM/3J3nANNs5QM2DrjtaFfRVpfbPvU/JVuggI8qWLYebcR6Rsqvmgzkz1FCfQeAbB
bqF5uF0aE8wJxfoyVVjNeNP0TZhUYUZrcilqQckaa7C6cfjdHu+GtMGFJr5sI+2g1rSTASkLjkp/
QVVvSef6yhim697C4Meote+OOaKgXmfLcSxk05gKY9p8SbuUumKQRTMT00d6XsGlZyIe6EenJhVy
E8CnF0Wf6yqwV8gFfI4dFS273EfvDh04w7O/gPiuVvC5Zq3bX8TKdF2ME0LQ09yW4A4RO8AkVUGX
wAYd6iRN/zmxWZiTJeXqM4ptFeJvKOhcVA7h7dSNbKJjeohpFvQrFWETKDAGAIryzDRGQkPHIXgy
IbxaugsLv02kFtoUrzMwUzptSeyJCG+OUSTStmrWKOs6iqq1NfbZeqepoEwA1+FKfmun/qhqbRuY
QqBWB4MeHorav+JXvUjGagMC4qQuPV4nQ7ZOQSsWmbCVEXVWBHkIDfBWQCcpo+bQt+OO7ajQ14gE
URJPNAQMKy84BjVAbh45NgJvSGnQeUGSorNPVIeNbKrERa5p+WKQTYcwGj5NtreJHIFuUd1k+4pp
obGrVy72YxP67FVz0Adat2xL7tEC0yFoBK0Ky+ZiEtQY23yTxRllvwyTdQf/hgBKyqj5iyxBYJWE
q8fHwKDRkXR6iq60h75foHwVAy6uGgQayAbYSpSFas8Sd7rN0phiR4UwE8dvcjDUiQKkOMW8Vkfa
QtOAvWi67X/PUUyZFBilRokkWVoN3+oMLFjUDgDnEnUTRJm2Ub3kU+dklOpTYOqOX5Srmirc4YSO
P3Y35M7DPC7TfBM7UY2MTNie1OREaxV1mk/8q2xpwWdAfow6adh5eFYMzdc+C859JRrQL8+yk7DT
sfDTSpfGopQAVw3lPFLHdj9LcKnYryMquFOCN5Yzuc7KDoNmg/fe3I0FKN4y228QHNqvC1BOcRgc
27rkorQTUbTUL5lwBdIT0qtSs46FKbatqR+aATBktHXmmQYgPiWpwDa7zDOMV3BnsoLUnMddU61L
xzsYUKHLspHGP9RSydgltIj8/V74dMBiVJXbfLrXi3pDxXPd+vF5PeQNRIQuPkWFM5hbU6mdenV/
1+vtkVa011R5jJlwYfooHs+Vu+m17QwZMBeC+BYHlP0JA8G5pfVf/SE+YouaFmGW4wfQ9ydTon+d
fEXs65l/M7SBz/ZDCDV5pJ7Y0J63WsVxmOM4b+JOooXxiktf9eTzlN/jc5xD4pWoDR+x3mELxBYb
ZxWpzbKpboMcFf4BAAWu2953PXHxIHf1U/poR4Gu3uVCvR/dpAfijtfpOKyFSWqkI6e/T2qGbVGa
fWcPFnQxAtrP9twdmstpcPNVI+FHfnPqFuZxHyfOYtQT8FQlilx2gZy5CaoCnjsCUghZDrMRaX00
sWaE/Q6CTtqxFnho53XBvdWEp+oAzjxP9VscLa4BiS1jO/pSF8kiQ35Jerufg55T9zsrVdZDKnxU
SeJs7jZDsDZdwqpIR2YlNWwFnUA851oFaZVeHZxlPlaXURPZzAk0ofskUU/iuATWFKIO2tsOskHo
tvv7kdncRK07kl2KAkVpxdyOSVljMdNB3M8HzLwdVKQ7UdwgrQx5X1j9DFe4u2mEH1H3zrGwtXhR
NNltWFtwUWsdHoFiEXsTxSQ6c9nzQg4dFUgk2SGIbGffqazLKqMTUtoQXcjQPEpL+1XksD0O5rkx
pJw4Bpqqkzve0r+5ReD+wB9Qcx5H8JZJHpj7tSFJZUOPURlp49TAnlVL4l2r7iCV+yCBwzI5bER6
An6oXqWtRbfWxjgGra3wMgx0RKS6aOGM4B0NTf3cNwibcNRtDa1HKKGE2IslR3PqROpnWzHP06pd
ZVa0iHUPvIsPESFkheY1DMBqA2nJnsUxxUjESi1wRpu+lvr9gXVpFSgPpPl06QI1NLXsm8IeM6Pf
uu2L1qTp2t44wRjNYXMfhTF6OVlQXlWjGFfpxNEYWvyX4/f3bZ9dAbGZ//cHe7b7t7oC4W2c5P3r
YG/3x4/BnthDIBodfYDXmFe5huC6j2IqFgEdgiiuFPW16Bu4L7oC1DcNgJLGyziPmJHraSp4blyv
rD9pCPxCIBrNarw0CEMFAZ/uvorznKlG/k9YaDdNVDO0VHRHdoD5pyviz2kXCERu1c9lYJSXsIry
NqV8RqUWf2ohFrWGDpiFyjO5aLrpM6jJbqnjfsfx0JMrHfkwcqoiXdsuLHeYW+LMqW7yoDG2elOQ
oUbGtB9pACoKEWKF0vZigeORvUH9CT+dpK7m3MKeT4nPqVC2tE2D+8D09UU6jCNk1+LQtcf6uGeh
qB0BUeFZ+1F+lfaimdVabW0CsKBzTavpI1LlKb1LjTobXWGIn14EogLW+bSlu7tuYE6X2nDeGAgG
d9qpo3OqsOF8r6L2k5/gRUMHld8P49xxlcUtTh/9ed9Xc4UBmm4Vmz5sk0ynBg6Mou7O5eV3t1H1
YpPi6KMaUHUCFcVxcd44nKuqfez52qlkQZt+vBVpdmRN4Ga9YIMwwYFdIsAQJlsVccm+pxoTHWPj
C2YBRSQRWLQN+295zd7ZqQZJHDVfQFbXnQsz3WQ/vfaz6WCC5VZSy6UUoCYooRGu1T05P9ln6fF+
TZQetQ6bs9MeNp6AXAucMifiwdShBOSSwXfCrRIlEd/IIAMUYJPShRyi0Ymv7VSsO7fG4bddqgFh
hqGstPJomghZzXRrGcDpAt4XdZ5a0rtNREiAcdgu+Lq2gtwvOUipwA0b9Qo12UoFi8LrVpLQL5UH
krDBsDhChA4IaOYyQdVbo/Q96lwgnyIi6qDuL7KSGkJQoL4XJ5q/MgTqh4n+PdV6m3ZzO4sNx0b8
CilNuuRcy3eWXhIcVxC+Zkjor8ZmjJdBTw4fDpdpv1Ga6dKHtMq5gMpInVpfxomydOFfaGHwnWtc
dyGCJvIB4zybJ1G8UV2S7GZAKD0Qa9H1By0KyPLHRwCTEEka1Mpw/soMUujAFlDDpAdVjdHTLFZi
b9VrqjQ/ixOqXeMmrZ1oAd4eGQa8QmahNWgolCNNVzbOURgO696jltdRjF85lbDPJqBtdpDt3Dbi
1WAMG6Hj94DXEMrjPmumCdCyEUazjn1nNaUplQYzsReFb2LAq3vKJ6OC2BVP06GlKNqGnsq4UJ3O
3m9TI59rbf65U4oNitDVJkwkWw37oAP8aNfoomFGYa5UobXf8jRHam4EM9XXaIJQ3kuI2EEdx1ec
j8oy077aA56Treplc2uAMoWWi+d443Ff4Y6e2d+rvBfbTMr/iam9Q/j9azwoc2wkNHJQmI9hnN3n
ao3zmn1l1n6HBIODEnkzfsvxJ9nqoXdQuTqGorZJ9VhBvdilFjWzjVw/tCY8jYQogrlSNfO2hzJQ
j+63yPssjKGdJWnwDYkn4pcqvey8ISVGsNEa87wRhQNyB1qYM9e02o2w536c1VyrG5e2feh3HOvd
qPRnLXqt26Ew4ef1M63WyiX6GOOqzhOCSctG+yyx0UpvWcrFyeDhpmFrwPzDsIbMQge2TK7THhs7
VRkXdlgkq74lq7B8AxsLPQHxNPUOleMETdipA6+lqTdJ46qLvKGyGJfOfNJbf4MopOQaLVvKjn3Y
Q1Xvpxs9rA8MH4ALnt5om9PfMQlXUfY6Eh76g20Lb6t0/Tt4Y7eV790VgO1GHWjRwGSgiJvhg5qE
sxYylzqk/cJovOPQDL7TfB0OzXQIiXrSr8IYr/wgCY9sA7tVKlPHro8BcN2E1T4UBJRLvXTTVPaR
N/TjvKpaCBdJQddDuucGy9xB7jOG96ypd9GUHOvKSZJAKwYuc1ar/kmbSkmJmqqf4aIs0I8UsMtN
pChfPbyGCnst4nJb+uIiM8zTvkUNtbryozrdTwAWioLkQuddnRBFmdQ8MDTzG9L5FJEn5dDAajEz
ELtytSPh+tYiU2xcblvS2LhR2wsK5FN/oAJGthCRFkW5TMJvGpKggAP3xYCLMJ37ZWwAC1c99B8a
+lIHWNvAe6LcKgAVfYxg6hHhIcta0OWgLJ6199X46Z7MtKmfYAfy09M8zJrz/N/70u8v9EiWPB8L
yJLXd3Rz5mHdVOFt8zzCwhdDar69ULrbPdTuiX93jeSaF2vvuLgw9+iBg8mxiLosuDOgLpI88x8/
VmBgEmNJqqVjmxTATDrg3PDZIP3VMPz+DR/G8/ffefEGt5IyKn8HHzuc56NgESz+nSF4dYFnQ2Ds
aVJmTn2IPXelxldDYErRO+T+DKEKRwBC+I8MwV9OBFNXBciDvzMKr67xYhRADxKeq5RcJciGt3w+
Cu4eJxgSJTZuLjuLl4eZ9/8/EV69AWcka3Rz93//48jStGD+vm0csOWFWstaMC2A68ilvxwHmwqz
q6PLSSLDibVjmH6s2cA4ODz628fBwYLHFpx3YLbA4LwcB2vPRRJT0F+zTLEDbH28VWGYf3NveDWn
XqwKtjwwPuDVdgKgLLPnq8La0y3bZO9wWTOIsT5uRh9oVZgaqlvvMBdMsmY6NHL5g1R7OQrOnosU
qWuSjAuaL6Y0Hfh4a8LUALC9bW9APQDHKs2i5MBI6BKu9nw22HsG26eq0zACXCjUh3H/YJOBdfy2
QdD2HBfwJrug6cj+Gz/280GQbuiaSrSA+ILEIGtsoB9uMrB3PzzW7fC//n3+I5z7k8hJ50RkIAxZ
ynpsQz4fB3ePziWfacAeaEnSxfyQ4yAhjW+bD4RPWLURObIN8rq/OCgo9+Fzj0CGqUN0e5iAH2hV
cGCCBn7zutCJpDkl5H8exEpergt7TzfZH8GwErbrzJsPuDvwI719NqgGCte8p77TuH4VNrBF0pq3
iCEd4ml69Q/V5Q80G8Ckq69L3n+cVXFQUOLWLQnrFiqEh5dzAQMf2tS6JsANmzZB60dcE4S4bx4H
nXHgDYmoH6LIV7PB2lPZEsBWqGRfpma5Hy+1YjY8PNSbTgqLAwf+yQOU5fUO6eyx/djwIph4AsyL
RJF/uBNTEPe9fW9gJrgEpERQlq7JgX1+Ytq0gSQSCD0l16DkYH3EveExnHnDbIDnovFzg2/SiQ1A
QL0cBWtPoo3oQ0FlJ5Nj9Xy02cAOabz5tGQUiJ40QoaHAIq3fD4XkPfSSK4NZH0NTsv/XN3pVWr4
r3KDHIV3SC+pvrH3PRwSOhP++SBYe0TXwM/YG4G6oXb20WYCkRNz9c2lBpPQSHo9MKS6Rqz804qg
GkXxjciJ3UOl3vDRxoEC3E+ef/9GzMA8J09go7UtJOo4BZ5PBnsPuhrlKNJr1wAjIfvnH+uUICF+
j90RQU14eTSSnrKm56NAPVrWYpFuMzlFpPHKRxsF1sQv5A//eDawJggdET60BFX3Hfjh5TiQZVPl
Y9UAgMVL5iNGkKYqJRHfll3qlBNke8JUDQe1Q5d09eU4oBBJOZYqHHUZKH0fLsv+FbH2j2eDdPUU
qDCqmkHAzHH4chTsPVYMcGgIpNpT0fpj7Q2sil/gxv94HHTs5CVAR4AX37WjXo6DtcdhShEC8jF7
JN/5g3zib6SgP9p/UKeSu13jL7yvf9Uf/KsvPDW8fv78sdklGxkUkV98T7YBH279EH3I//+PF3HJ
rh/37MOn/tzuNo9//vh+P9/5xb2eXurpX67D++oa/Oa4+2B8fMoXKq7zPLv3r5PnPbnHzuS/nuin
LuaPTeFv3GCWXFf3zy//WNN+r8vnVfz66uym73T1w2vsKp6uJn9dWV8gwHmvy9+H9IXTp+s93YBT
8b1uEKb3NJ5fjdAuKX6vO+RtEzw97+MLyDjinS5/dD2+0Bh+zF7e6+o/SyHs0oJ3uvxv1RZ2nc9f
YgT+ZHWtrpP+enwa7t34P7ST3+kV/trn+n2e/7c+fu9zi3l7k4QvQAfkY7K3+E5DdPU79Oz7vMJv
2VjvdIvr5r76JeVLNuXfaajOw6KQJ9KLCStD7l2o+U43+Y0u+fsMFQoQ135w/WJK/cil3+klDkHx
/OLXeKjjvdM9DsIkvofA8vTzyt2D93joprzfPe5enf/yFlD/nu765i3w4L76aUI9dAjf6R1m191P
PzbiN/Sj3+0G1c/w+wcUyO/v8Kuo8Ae86+dY8Qm29as/exkHy2/cJvfX1T/+CQAA//8=</cx:binary>
              </cx:geoCache>
            </cx:geography>
          </cx:layoutPr>
          <cx:valueColors>
            <cx:minColor>
              <a:schemeClr val="accent6">
                <a:lumMod val="60000"/>
                <a:lumOff val="40000"/>
              </a:schemeClr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795181A4-B293-4121-8C03-CD3A4885590A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6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6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1FzZctvIkv0Vh58HalSh1hu356EALhIlWaJtenlB0LKIHYV9+/rJopaWZJodunPvxKij292tIoBE
nsrMkyeL+ufN8I+b9HZbvRuyNK//cTP8+T5smuIff/xR34S32bY+yaKbStd615zc6OwPvdtFN7d/
/Ky2fZQHf2AbkT9uwm3V3A7v//ufcLfgVp/rm20T6fy6va3G9W3dpk19ZO3g0rvtzyzKvahuquim
QX++d7dVqvt3D3+9f3ebN1EzfhqL2z/fP/vw+3d/vLzlL49/l4KFTfsTrqX4RDhUcsoIkxwzyt6/
S3Ue3C9b7ERiQqltwwcop0jSh2dfbjO43tVt3ozv7ux7WDpk1t6o7c+f1W1dw+vt//3L5c/e5JfV
G/Ms49MA3Pvn+9PqNt3mP9+/i2q9N6MaXW3e6XS2d8Ifz/H473+++AG45cVPnkD20od/t/QLYqso
TW7zfLyH7JhrXo0Yow4n5m8hGRHkOWL8BBMuKeVSIhtz4eCHZz9D7MG+h8VXY/bXDQ6j9tf6m8LN
3Xbb/CHO3r075p5X4uacSEkcxJCNbE4wki9xc5gtbIy4wxCh9mHY9uYdM+pv4gxe7v3zvfokzPaL
bwutdFvd/kfQgrxIiEOEBKy4zW3nOVriRAoMeNoQakIKCMUHUJ5FmWvse1h5dYjdX304vu4X/1/D
9TvjnlavZ595bfVyThDngtmY2bYtOXtRvcQJIkJQim3pUJsKCjF39+w7lB5LyO8NOhxPjxc+s/7/
e01ydZU8OODQZnxlQkMnQnLBMTAEYRMmIASeUgdxQjiyBQf6wImkCPGHZz8Pkb8x6jAA7j3v2F/8
mwDZr70pgDyd3wbb9CGhPfjr34AVOWGUEMGZLQVzsEAvsUJQlJADyYwTGzsESMXTQLl39719D2uH
7DoK1+P1hxF7XH5ToK1uq+qB5gFyx5zzygDDJzZQc+FA8qIQXxy499MAkyfUZrCGkGQYChWDGnUA
tL19Dyuvhuz+6sOA3S++Kbi89kcaAQl6mvKfvd3raxCECxQfBIzcZDkgbk9RYieYcQI1SlKCBWHs
MFP4e7OOR9b9Wz17k0dq93DzNwXUl9thp6uf/4FkiE8cR2IMyQ4gM9nuJWIE6IRDBVAKx4HPvGAN
98nw3r5jO+koZI/XH8bscflNgbbYpv32r2x4zDmvTIbOCeYABfRICAJJshftk4RcCVxQGrZuS8z5
4WR4Z98xs45i9nD5YcgeVt8UYtCn/3zSRB1zzasRQxS6JIEg+UGVOiAt2UJKYSMMgHJMgLwfKl93
9j2svb6APVx/GLP713//7k2Bdr7VUf2QGf+tnMM5sR3i2MDZMT3QUfETxwY8IcYENFUYi8N64N6+
fxmy+6sPA3a/+KbgWusa5ONM3wtLxxzz6hhjmEtCJHmkgE/JBzTApv/lDFo0xIQkh+F6tO+YZUcT
45M7HIbtyQfeFHTntxGI8NlDrB1z0Kuhk0I6mBHObWrzX1sym0FrjSgmNuGCosPp8d6+Y3YdBe7x
+sOwPS6/LdCi7BYmJ8k9asec80rQ8AljjqAMOi+H8F/GJeKEAdvnWAjIoARJeVjFPb+375hhx1F7
vMFvYHtcf1u4weTpCec/5p5X4uacQD2TCKKMIYaR/YI98hMuBVB9DLMwB2QQdjhPnt/bd8yw47g9
3uA3uD2uvzHc2iZ8SJH/ZjrCEQSUDW01yByIvNCt2IlDiUOhlUM2ASpJDmuM5xrs+1+Atr/6d4jt
F98UXBfbUf+F1r9TsYIwA8UKAd+/E60Ajqd0RJ6APoKEwwR1YDb5O5nR2Pcvo3V38WGw7tbeFla3
2/9YaIEkDKOTO/KBX4iL7AQEfYG4jQl2QLs6HFgXxrp/Haq7q3+D1d3i2wJL59sgfJwfH3PMK+sX
gak+DCQ5QQIjEHt/yYMgiIBaBUN/qHI2nNV4ePazWcvFvX0Pi69upv+6wW9Ae3zAm8Ltw263Tf9z
qhVI8zBC5sxhL8VhfgKdGwV6TyBfOghI4wM0z3C7s+9h6dWoPVx+GLOH1TeF2Mc0Cp7UsGOueX2k
QT8mpcMoKMPOy6HLfqrJ4GQAgGZqnRk5H1Ct9vY9rLwasPurD+N1v/im4PoUFcVttX2Ykx1zzCvh
wjBlNnNNYjvChgH/Cy0fBBBQsmyIPHP0hvxuRvZo3zHLjjL7J3c4DNuTD7wp6L5sm9vqr6bsmINe
DR2mDE5vOATiCdrlF2SRnyDQP2yj+TugOIKQ9fDsZ7nx0b6H1VdH25M7HIbuyQfeFnS3dZP9xR+P
OeiV0DknBORhOKWGHJDugcg/5/n8BCRJhh0JJ0AeoD2QJL882HfMsqNR9+QOv4Hur0e8LehAvXpy
4veYg14JHYaTa9AnQ+jdnfh9cWSKndiAKHGwDa0BQUz+Zvh5Z98xu44D93D9b2B7WP6/Be3354Ef
z1B722Y72x++fnIk+Pjq3hFwMvzFpcdOINwFy+nPP987QOdhlPl4qNvc5BDheDw788ult9u6+fP9
/iQ38BkpzeFgB2MM6baH6IAlcQJTOph2m/Ps0LvvJ3W5rpoQzofTEzjbCKe/gabCJ/YqdW3UFFgi
J4TByJVxB7r9/RHIhze90ukY6PzRLff//y5vsysd5U3953sEymhx9zHzmtCJQg2Hp8BwybEFVHMw
r7jZruGcvfn0f42U2zDKKAvX6nQ+78d4F1p0iYd+IxJ7k0Tssu6jbTnW8yoYExU040rH1vyJ6w5Y
waCPemkFHHYHfQKkWw4HB4GPP7Vi4KUuygiscFi2G5IgnzlJpzIcfahRPdOCuzodJuWIfiVT6UWt
vkzt8rL1s9Frw/Q7i4uzJip/YpZ7Ok2/FFaAVW2lH6u+Xbdx7yuqhVS3Ih3WfpxwNx6KmxJZXpB9
LstuPfokV3asVTANK7tPvueZ+FTXo+/W7c90otdwUnVeJxdlMn0ra3vjM9G4Wi7qONrC6f7LMes3
Evw18jye203/KXTyC3+Y3CqPd+afsI1dPrXfiT2sI9IW87HtErVhYVKq477EkEl+9SVMLxzYcrBJ
jKb61JdO02QDatPCnTQYag3rSlsfK+I6RdS6LWGXlYVvA11M88gf9i8cDOaHeaCY2MDGcGG3KjL1
iRKiLFVI+40ep83gNHNKs8oNaKq4xS77US5kElwdtx/oxQvzhWEmEsHBHiEItl+Yn/QFdmLYCsOU
LLohjRX3V9jv1wi1bsGyr6ScVscf6Zh7PgsCmIYjBHM6ODCJIQe/cFnQQYA6WBdul8ejN9bJruXJ
riRsE0quat7MhGwXZRO7Tjh8z2t/WYk5a+Od7odetXHr0sK+6BB4qwawh6HqlD+m59rKfUXsaOcA
7LEFn0VxvGutFrtln+yGUHiBlfzIZBj9zS5Av0SUOdMubAYHN4DsSTPGeroLhqKZ+rzLCjcm/NqE
cUfSrYjqRNWs/T6UZeTm2iIectpSxUMeq8jp/yas91i98CtkPHAshtwHnTZk1KdGVFkWl4iDESLr
sKvRkCi84WV1HTDwXVA6Kk1aX401eCZi8I2fMt4i3nopGVcjDU+DevxO/GpNxqRQ0RAqHNgX8GqR
d3wDoAMbAGMKZyaYg+CwmNFxnhrK5ZiXIQZDTX7Labcu+nzrV2TF82k59f150pKZVY8rOjV/46Q9
Ei+dBCIEZHKjucPR3efPDqkTM7uztBvKVBV+pSER8csqQxs5BDsDXRpKr8pGgHFY1zjcOizZCgu+
pVOypUVqrzEJ7m88cmj/ODDkNofoEIiRZv1JXeBNFks7CaAuJE6vSCo8TVHjjqjRymQDJOPdqCFH
YIVwf2lJvTtuARCelzEJh8jhuIPAFDoS+0UeoHlqR1nc527TJ5C3pqxRWRUpKxXzRuDSzZxq2fTF
Tmu8PP7kX2siMDWJsDndzgSCQfHzdwd3WmyQTe6ySA+QBO3vpU1jlYdoC/njrMDhInGQaznBmakX
ZRPtpF1a7nEznAMegIM8UJX5fjiGge0/gwDlokd2krtY6lKxvhcey89E4F/XJbksiwkSNB9XVZE5
aiyGNQmiWdNNkZq0X6hABQ5UR1PRA9vEVzuc5U34lVX0MnLCncXHTcDCWe/gWRNPGyZhYzmQ9aDU
75OCwMRN8nwGZ5dTF1vjBkNk9nYLT0XTqqoa7BZNdRnK2+PvDQnX5IXnIQEaEIYz7g58DYTBEYvn
b+50OJUZhKCLcj9w06HhMyr1dNaFmZ5FUfUVJ/w0CbA+402UL20OcVBc5441LVGe73iHPD0W2zEu
PlUATiwz6sUhbs6wRSMXWFWiSmBlbgCkTLGUFrOK3AoiomvNKZCDTnHWqD5akiI+a5OzpM7gZR2r
VEnMtpmII7fXeG1HVuaKZmdJ+b3pZeZ2qGpcOF/g5mSqZ5lksTv4VrPq23I8G/LPMvLjlR9+sKVf
uKPVTrOhDmfAU75PTRZ4tHEmj/lD67KhWeSoHTyaI+4NCYYKw/xeDRgrexxXSZkoCEVbDaivZzbt
r/uyCryY0E1NmaM61n1oaEbPSiFnvhXlChPte2PQnBfC9t2Qg9VURAu77+csmFaJGG/76atll+KU
2uLj6J9N1URntKeW2xRWqposKj0cpqs2r2HT0GKepDZ1ixUfWXeeFTJUImgvLBLUsE0xUbFFFMvp
hqRRqrqgjC+iZjonwj8rrbzxxiQe3SkgyQy4V+rl9jTjDFjL4GMXWRVSfV8QSDVNoio5zQeHXXfk
A+uWVd79SMLmNsDkesyhrpRafGknv/N60m01W+WsAHIWtUzZfeYs8TjTUYC9oQrsuShE7TLJPreQ
cVQmVPJBa6e4lFaPXHtMwxmr/RyCDbgSXmvkTy6pbeRZFjLRJqJZjGjq0Q+hM0SLoAwDt/BteRFW
vYKKFc7jSNazJBetGkpmnxVh9bPtomkejtZVVhbDCjqFax5G2aKv0s9Jb62TIqKqKMmubfNG+Umw
SvI0VZpP21bHH/wYp7NBlF9Ir3M3ixvmjZ2+rXgNqUnb9qzvvTEno8vb3oE4Teki7jhSMu7ZaRpy
7PWVvY1bf1pYvLwQk2th6lVpnKpYF/08S8ptIU591PYzv+FqdALbs4Nk1jjboMha1YgGUordRfOw
9EeVNKJe1jpdIqe/mUr8kYTNcip97jpBMMzqgJ5FOOMeD+pNV5/SIPwYD+UZCeNRiajwxFhWCu6k
VRgiooCVRkDOu9qrSsdWPgqRS6TtJYU/GxORun6WdGctyz4AFcy8FAIhG+NvYRidFmXglmEYXDN5
JbLkMwqH4kxHTHVFylyOp0qJNomVU9baKzN/mzV14vYxXpXD9LOlXew1o/6eqRBo1DwZAuZSXH5r
B5qoJHMaN+VQ3zoEbKC2Vxnml8HKqaxZWaa7ZHLOu/FjVPHLqQB+p+mynlKojxBzTPeXkUTOrO2m
XgE0pVvpD2EPNwvg83jw53BGetaERLoC+9OecAZMXtCudIsiytxAw4Wkgj/G+lzHDj+rWroUiZiP
rL5GKPjIUDnO/Dz/WPAm9LoWobmh+2kQlotAXzJIVq7jpGwWkArNCpEwd3KaZK7jaaWDCKmorDyo
8Z8GH5ot826sHdfOZG+qpCoVcfTcavylldS+ipp4V6T1nvD6xHA4PKx4lW57G7ZzGWwnNEq3Tvxv
Q6Wx2yTZroLsKfKLusNfkozPxgFturieS9NP0HUw8dSrUb/Z341ZmWppc4HaylfNSJZ5KD7jNDo3
bYkWean2l1WxBVsxufVjOs/qqpg3lH8PIK/VayvpNHRy8Mk9Hy9y1KvGp5dZ28YqmzLXsaBqZeM4
423AlEat8Aa7Q66j8bwI6XJop42Giu8GCc8VFFuL5dqrsVV4TtSlsyILepVgqro8ClRBzN3Kdg4o
rUVTfM0gSnpRYzfg4ivKxGc48+JCg7a0ByidYdg4qkgnr+lvar+sl8mIlyntvSio5czG5SKnZOGL
9Iz43dU0NmvTQySDefFJunkxlTOMtAUFw4c7zjNcdwsbNl1aNr7iBTvNo48RKy5wCizZycXkWQn5
Gpk9VA0L4pRb09EY9ppa0NmYvTIAXYijRnsZvbBLuUKWMl1qifpVEtqbAfDKrHZd8MhWkNmoBgJR
NMBESXouI/Y5ytg2r+qlyKWSbQUlYigcZbX2Ejd8KaA51MatOslcKvoNrt0+ROf26C/L1HJOx7Lz
ygKf5qxTWnS96sM4n/Ee/NpyeJTw/c0k5nxsvDTJzy39JbTbtenlnTE7RyRf6j5daAKWQTPI2899
U537UQwNztirwIa3TDo5y6sRe6N0PgnHatyhg41tXBvn9dekaJWh12mXn/lsdIdhbJZhU3+ftAWQ
wdOyMpv3xbg1gOg02nYjvxzAjyWG2tsW1c/cr12UjhvmRNup9jMlO9M7rCYZjudEB0CekkShliy7
IlG6JjNzK/MS8UTcGDdeOchzCLmVMWq/RUcBXjQETdaVdz4qWtHvho+VJiYn6ArioDhNtMK59cHw
t7HaFukwL4CP62TYsIgtcR1tZTFAKx9CYXWymemnzC2tzjnFPlmE+bRqkgR6rfoKi+SbiLo1yuIt
KRg43JpRaGu7sF37nXaUk6qpRrOQjkvsdJt0MgnNHzZxM24QC9YjzTOvqsJaVZSd0QaSQwXySIvS
nUlHeUcvc+GrKbVnUxncBPDswEmAZ0J3JRPYfty/7IChZuO0Ggp2iYJ+ncQd/Bxd+c4HEY/YJWUm
FY3PQrsoVUWqObCHRBFrDieXlqYVkn01hwy+imqq6qRfV7hZ7y3F0OYqoMnbLIp2uqNeE4EqZLNK
YfF5TLJSmYUhJsu4B4JnQRNckPpapr2cIWnPkZ17uMpXQx+cVqkFv3cAklParlnVr4eiLhWGtB8V
rQczsGw2TFas2Ch2EArLKmIbHi3adlrlJrH0HS9mXUnOyg4Epox8btLVQCDEyyzI3DoGMahs0w02
9BRu2kKy7M1+7SUY10JXnEOznOTwsa9xL25rIOxGj4mGaBfZ4HSBvhUMPkItZ0llsw6h0IxkvGJg
Ja2t26iXq7jologVPhTZaZMkwwrbsBoMct5NCJzTyFrBL+xw9ZQtmGX3yurZZQ77yuqH9V6v6q1s
kelexTIMVRoDU7aqREWhvSp6ACfA5xPBFxilpdqrh3bwQ6SxR8rQd/mQqyIboeDbX6MJXw0BoGi6
28Dp1/40zM0mM/AaaQkH9BLTaUPCTGmQrkwDpEXpWSFboQD8EnX0IhAWKIG89hKCbiDoNonVbRqr
9bppyRI9R6F1G5iqa1A2CbOyOrdv8aIIsYLX6FwDPe7MPvD5lg7lUvSV8MC6U0qmi8kCog1uMvvJ
CdBl2y/3lQjrZp5oetmH0baGMmNqVjBkc203W4sllmveqqDksgtA3DCNvM8hfrhY1cW4cQpxMWn8
cc8HCK8cZTvhVRp58F2NxvVHLK4t9kOTRn+0OiXL2k3KEtIEya6bsSkVCpXurE+BHkCdHdbaiuAX
paTbkflf7KIfoCglW7NgjAhjcqkneln2RXchi7x3ee9Rq5oLNM8HvuZBYbl7CWaI12lTXXU17pVd
AqkeHaGqBEPiGppzlsW1a4yPBeyYBmKsD6dZObHTqB98NYBPs3FwNZQpEBQL7RJoJA3JdUtAXdjR
T+3jjcCG0Ij2a8FbrtKeLlENrT20B4NKywJIN+gvjjVCxZGrHGpry4YV06BPDWzY0JDNxpR/MQtB
pTs14vTc6LnwnTJLURLM8cSHmQRdxJSXOkXXQkcq5faqKUbt5TTyOlpAd5NubR/k28kJr4MkuTLN
r4QkyLvhPLAGlTCoZ1YHlxF42aQGQI0aKIulhjoKpLlfG65kVS2UGtH5Cr7PcZlMw8Y8ys+HTdQE
kYvjTZyi/eMxZNe92OVDZgstuCkHtXtPdRgUx9rXHsp8yG2QYnxML021MTsTWvd5meK52X9ma7c1
CPOggLO69faSrSklopobcRGFzqXJ9PuoMhl6X0Wm7iyw2Q8p/VtTI1gOCv6o6y3J9NwoF6Zg9Bq8
1vSZx0h6SiQUNzZkKyLTL1nIr5uY7xpTknFZXg45vL7z1c7ciDdf8wQCmFfJlgpwCxnCc4qiVRsM
q9FwyiLvPCA3czJ0ayNWxVW8S4FbkJZfcvEjhE1ktkAMyQPIFnYjBtKrcYGJ1KECSy0JAgAVPxvY
BrwBriOi0yaCmiqTZj6M8HuEaNMrJxpB20gWI1uMXwMrhepYQF7dZ6Z93aQk/1x+qQxBIYC9BJow
1uIy4Pw8cpq92Gb2VOPYKxOrjQxSNfLpexvgDQJGVWXsBg7shTPoLEytN0WsgpmBL9AnaNhMPTNq
IRrDrWVFSqfyWwO9jKqzzE37slMJNbpwEAKvL8GIiUEY9AQ6i66+NroK7WETlRC2JvOFpIYIbOt5
btRSI0cyjDfGBaWcVibVDije2obQ7nGh5McINWKwx41heC3ko3KorkBSc22aQ3KJ4DbDyJDniOza
FKxKOl8o0SC43owpCa8ae1yZJ9PEuYwsvjRJY2qjedLgrV23QA66PSMFqmPHRoICaKY63zpmQiB9
mDG02WldNksjtZQ0aO+YVlpBQ531V9DftW5lqlyV8IWVWuUssqpvvcwXcZ2poCt/BiBwuFr7l9UX
ilLhVtDPzHCSiXNeik3gN195OW3MVuN0DL28/0wrqAGdAwaYfQ1fEK68sLYvTPCbCYuJV2wq5sij
xBtnjT/u7JHU830KMgMuo5dVBfhd5pCjTbLeVy1Td5x+XE25zPZ6ryEmhhFXTCoz6DHMcC+nmfTK
+lANqY6hdIP40PVrq4RqzabLc11DUJmuxydNoayZyIdVK6F67+llPdmzMVpJboHmMxZzDNQTnM7T
dIvA4aDLjKrogHmDHK6/CORctGa0kGCylGbYwMAbXQC9cVawbpFButhTIhP2PA/XnTvVkF94OK5i
KzrLdT0zPBXHfQ/bDC/FRCGVgTFxAlDSEAiBFe2KH00YfjbZLavpepjyxs1Fuk058OGiNr1rD//l
E73ppuQDcJ+C3dKoG6HZoEvZSOklfuK1tJCzxIe9noU3UwLTLQ7cM4IplA46z5BdBF40MZPCXESh
stmNSfkxtYGgRzaeW5a8NmCbrszgVEK/ao2mq4QiS5pF0EP6NISPsHBnStt+TgUq4YzL4ropICws
Dn/clY1ezNKEe3mmlbR4rfBZSCGPYCCNJlkHLXQL+1pAS9+rCnZh5p77MU6D7YsYOD2PdaBEPNs3
D8ZNNWzyIKwgupqkWgb4Kmujs8mJgZ2lzaTKHEoYyA0miRnuEE+QJEtQ+NxgkqAQldgNEygZYmtC
eUpSFaBSq7rM47PeGn+Yn7KafuMt/RCw7ALFWs+nPjtD3JAZ+VHW0DKBc4QPkKAEq1zQecG7ry2t
IatAL2X2ryEATczc2AeFYAlhBJk7g7HGPiXQPFRd6M9Mqjb7ITSdYpgVueJBesfeNE1H6H/DrUkO
FlCrBuaGHEpT01xgClvHDDxNw2XmiWUfu3bSLacs3QVtvzHJxBhherOmM0WCjyvRx0uCIyVKmFV0
bQzpAHKoFfmhO1Vt5I4pkE7/I08BX6d3vvcuBZadV82sSMYrP6xiSGDtZ5rEiWd6nK7ULqp/+JMz
nfVh/iPWFbSpVeB2Djh7YPqqJc2FKXIBYY2LK6CxJQgMSQh+i4PkZ6tziIZxVobZLG+DXQHpazFC
D3KnlkO1QvEp7ZxsgcGz/qSFBx3fufmdEK4h8aKs50UxrgwNH6thZTYoB/YdC2cZpHTZ0WDjtDs4
r7PsZT03y4kdwXgruSiQ7Urdrk1iySJnaTKbiVCexmdTYV+ZLFTm2bYoYX+ylF3hBDrUvvWyrF6b
LETTEuaKcNh/HsBeVqKvrXmPxJxOwbwvg2BlV0G1iCLwJYIXFwSyb8np0pACZPHPA3fmRQLt85hC
y0pgfsC4NUsYn3NDT8wALJta1Q7ZrNQ9hvSNNoZx7LOXjSDF+zi4inz+g+PszHSoLUwXTf6yh+EM
nqZEyva82OadFwOVTFm4zIrSpUO8NYnJtBRx30AY02/jRGakp59gvJp10LHbfOrdPvCSnHu6QFAi
FlPSeTjtu4UV2Z+sul0ADz2lbXhpvG88YvayLH4URi7iQAprOW3MFDEeg+sJOl8CnDTza2jH67nT
gj5kIeBDmVx2/HsiurlpI1CcbfdtuGFl3QR9h5ZlrqIKnCsmFclglwPg+3Axudb8YxMHNIoaRpM9
iXZ5boPKk6z7IfHioPliyvYE7M90cAZ8swlALQZlMRkum/wUM+hWu9S566kztCTOjdmyhpLGxAJG
TcdWmTRnQijNskVb2LNcB54VVK4VAO9iYecsLCTgXtCJDMmVD4OpMBTuSC/243vLab16Aq5q9+yD
HTMY9kAE5tA2DGbsmrW3EcpS15bDNWi8asKMqTL1u1Ntl3oVaNUN+sL0+6wAw02AwPm0D3kwXofc
+m56pDiC3WiCHfaa9va9WpCQnRN2hSIh6tyIRBJ4WiIXCTiC6mL0JgsEmLRLQheBcsP8bNnB+ErF
tg9Se/azk5P2JmzNU0gboKBuMruZ+TWDXg/qrgm3ohnWOShStAxBU5b1yhxTCVmzplmw25dasy1T
AR0sg0kVEIpWkwFap1So8DMpwnFWTeEOBeWMgNYG5uFNn0KhScvovOCQWPHYeSlsVcfkuziNTi2e
geJiSqZhH6aIUOC2ZreZIxJG9NrrtnE0rOoKhnOmkWctFF2jGQAx2pV+NXoNy74VMp3VBDrsFoSY
wCYLiEuzkwcaW26Eofc3p0P2YmZHvqd1Vnh7KVEja1mTEgRjaLtNFSygPO5VpShcl7lYYzhe0HPg
Az1oe4YTVgV2YyAJJtWYhhoOsIAqaPMFSvMFT+wVDOg3+VCDngEVA05ZiNHz81jvD66MIVRlgkPX
1/mCNhNMYE1JS4FcJHEDqm330bfr9V61ynNoqrtl7xEOjQIuzsKwWkAztxmkkXU1v+At+1DYqsnt
G5w6mzzGoRqrqN9rNgZWExTw1ZjVXgfcF1CTqzs/Xfg4ujZ6F4ahc4KAQ+e4nRWtPM1H56cVQwYE
Kc+Uzn2KN9EDDPJUTKFQfgNxMA0/TNO0l72gmTJawcwK7XMrnmZ75QLZ1bxCINY2xFka3cBI3HvS
ah67b3Am2YLIXC1TK4Nu5559GCthmNq6cQzPgi9hBaqe4H9bF5Lj5xYvG33ZYh9EHZAB24qCO4Ge
hjB+TTQgP6TbSH4a/cbyDDOP/G9BF35JddW7ZQvqCoEjL3uzupqogoUf/4e9K9mOG8ey/9J7nkMS
BAlsesExBoUkS7Yse4MjDyJBgjMJDl/fF3RlVzmzu/P0vhZpp2wrxCCBh/vu8GIDPV3P08U8KbO+
/dW7d0BHGEanxCKc0LOU2k6ndo3o3oXHFj/8VNwbL2JtXw9Akrv7i2GJDkfGoR+PexlXqn8+aGd/
w47ZanUlfRWVhkzM97s1mJ+aHQvfyvVLtZIhQsr61gTeW+tijf96KXSkw5pfIBtg+xRvx2ELXgUm
IvGlXXIvNK2oqZtzU361Od5H9TZxLxlYjzuj3gyyNe/D09PFKQ+jQV/2kTvm+6XTPBw3K+QjdVKN
Rb6L06zrOnG9/C1o3BfTJxuI1vLim3bz9FAESoZtZmrq0RU2gX0wpYXBspDKrjXxQ4NvihkXScn8
pN3iw9R759n0iwcUVJYCFzV74WajXxg0fybjcqlwlXun3o6Ge4BWtSiolYbLZjWf0KKCJgHJ2pU8
0WV+VcKLDV46gLqpXxJAe4G05OktkWwG91pIKzJ9glNBsGl4fqByW/p44qs8ysNgcKRh9o5eBdL1
Vi7fDVOQ2/oF0gZYZfRNOAeGsQOTNBTRNN+akdzxnuJ6mB16crAj04VbTplhpMsXjtNhFew8jsBj
2832YK9Zn/7oCY73P1YQlutFRPbSxq77g1XYlabSmn1m+iH46BLbovFxchm859W0CZ3cd697mZkq
aMwiAQOYsXro6pzfr3390NXeY+3tX/T6Osw7GrhDIMPKNIdsuQXXpSPonTo8BwfnZM29eCMY/rrg
1KpcFBXliXBuqueVJc0OzF2MYCX7HKIAyvLs41g1qJWC4xj5/DRKrF1z149Hbc7Uo6kadcqLMqxE
/svAZ0qehNLey+LRLLKjBrIKRGzzZW76RE+WD0jwySLb2aCnrRHY1JO4XxbxtdnhuHCqxJ0LuJ0m
hYowx2wo3o2YYta3aSPN/5eu84MGuYyZ3b6iI4qUC6pdLcW93difx8qBDkxxtxVXkXnz9m7IeNSQ
AZu+tEDSGZrP1G9di2zaNxoqQ82tAzovMaACAZr2MffEI8m1HYvR6qOiabINpwxbNDZQnz+JCGfV
kzl4TP0cF5T0zi7uSwLhHm4Q/Jgny/sMY+i5BeD1Ba6ht0Yr2jG6IcGcknNnxErDtlWmf/P85a5d
43xW8MWBtduADagjnksoSOZyV4ffjzDEVU715i04INsC6uKxGfbUHcACihZH147jxVzTHhDoTUZS
+YBZz2d391egk9GL5griEyDqQUB49HUi0Tr3t7ktugdwqDifx/IzKyDgeQAmZjUdxLl5Foe4USXa
br4ZtoTJ5QWFdopMS/xLJMg432KJe2cAuemAShRqcMUv9goqVTzq1vqqQUcaShJLMdKMfDcFxIcE
FE4+e7aWILIHQypY5F5YfrKiECQtXfOIKXoxMNrea5xLTmI2ouHATBMFE+6StC19bUnVZF6h431W
FrAz7CwsW6pcQWWo9rAeA3LZ2Kt2dqAZG4289fO4mbQH29NufVIqf4q9ZmuSIQBXf7CYFOeV+WnU
sKl/kEkEJ4BRR7qq/OHBImIOs9l+HirnbLaH+dL8d9zSw3GERWDNkqbB4s4PDdfw9e1QXg/SeN6J
F4MmAJo6CdyPrVL3XBb8CoH56kO5bklQJ7LFESim/qleBrRGRRVJxYJwlUGqzGHvoQLbAQxIFiSM
aopNg2We2XENmz90ILXYI2f6ySjv5hwNEI2s6j2ZpyEWlruHxh56MG4lDV72ebyatqSw0KDbC/wY
av/Wr+UDmyWgxTDFK/Ge155Hh8R5fK/PO5gg0Fbt3jqCzoOVE3yja6RcG/DK0OdtBh/QJwgg4H9Q
Lg0KO9iVYkfRUap5MwxlQL3TAY3gt7gffA0R2BXfp3CtJzBc+IdsS3M4W8w6RxD43llRIOVQv1Xs
SQVtRgg2Ai24wVn97Xh945GEe3iLXY4KrF8N33ScXqjGB85q1ybZ6vZiCrjp/DoV4CV+HiLT0Q4e
EokNUjE4E6izZ8xYREWC4TqcwTseqplpEhv0agAaHLx8RY6K5TeNwuFnd6iuKi56rAKvkdnith8W
f4zkBHfaL9HVYveGAbBc6HwtNoXg9tPEHCiTfRsrbJGw720vdCAyRrJZWazZasjK4Mc60CYyGuuI
sqIL54NccZ6aWjBoCABGK7GaWCl7gxEUlZZ4ryiie8SEWpIJhD2Uva4JdMQdMP+Vo64SAvo23RNV
dNFiyT1SXpeNsNSVFS0y3aNbJOX6y7j3j5TC4y+j2i+T/Xf0KoPMIQwfHvz//vI/b38MsD+Gnf/z
z3//Et/1j1c1+YLfvvhL2OEPk/+f4gy/Rt3/L3/5W9bht0zHHwkSEwIwoxH/96DDf8/c/WfC4Zil
+Ee8AROAzXRTDIBzKUGO4D/+iDc4NjKC8NJxTGH0MYKbwIL8z3gDYR5FLteHwQ8GYXzXH/EGB8kH
4nAk4DFE+AiC/vHmfrvzCHb84+vf4g1/8VAi3oCxIsfPcLDj/uQi5bXAPOlx6sBlWs1zvrHHFZs0
29dqPuUdodeWj6DkJXg7x4UGxfxO3tuc/8xrRVPIopcl2ESWWzOYOl9DBSM4BXNeL5kcsn+5r//D
xZo0efeb7TFApgszoxyKd84xtfJ32yNTtd1AcuuRTqge6nofEl2oiz0yetV2zbN1rmDoLNfHpcC+
ZmJjMXAz3IfqcRV990VPH0QgPSi53tfjfR1OcwwVa2PLcU977j/m3VhkLX6n8MDQsvJCSzjkWq6F
F/O69sOAuHMm+pPdrPSKbHXSW7UT5wvCDrN/YuXYnDvXeeBE2REscF16kKKuzkPpTg52E7ZZ6C4O
FGBhn1hLCRxX9U/ftarz4C/ziRTYxr2hWtvy7DCVQ9QACeg5w+e8b3TkTHZ7Q0yEP9HB4qfdrpZo
nNyvvNq2jBTkg7Z8cs7xInUftPe9SPoqRxCh3zq0B4t/R1c7RyXrGWxxVaSgvSJswQCfaEev8DTS
q9/XN3dA+ynkJkGjsPq8FGB7ussuVnievOBl3Jqv9lpd9MRpUs57cDm0JEsUf2M9/6vXFZO0EZDF
KBWKETiIzf7+0IcVNAoHUR45enRA+3OwAj28mj3sQdfjF7fbxuvU2hfR+9111vPD0hCBBAGnESv8
8iSEvYZNNbzaRU6v8JVF9d4X58XeH+S6QZRXflgEgbij5fp3PnFjxf3TmoVh3kFsx3HcANnE3y+/
Z0VR7S56NOmQ8dyqZgdPXMp7323CqaRRgwWZbWU1hZv+MI4lzwpWdeAZYRGqAe1LFzxQ5fqhO1sK
bKOa4tZr/sZKbarQX64S99lGINlGqMp2f79K7Y6wAkGDjdZ+f7T65pZXUIeED26TbK48r/bbLol7
gRwt+3U+N85Ar6Lz1f3UV/fFaIxI+fTRC5Z7pbz6SqDrnP7v3W8+iOD3a0QEC5XSbHyTCaN/usYA
4hrMUaqN2FY4KRvnNzrXIh2IXd1NgVtGB/OxYktabVWkldWrqAruVDkBXppbuVU2BGlYLWSpoJT0
H1zIm35DhuT/f6WIAKGoIjLh2ZjS//vd5Byhg0bJFt40ezqRxrXDGcU8xH68Y41GVVrX737BlrgY
nouuvmxjH+2+HsJVFN5Z50vmwUEaSquXcU76OtawTTzoUrV/E65w/xrs8D0nQPwFv2Fms/enm7qO
1laSVaC6j/mPZZzrT432ahiAAGdwC9fXaayb2EOjlZWTtr+NYh8hl3pT4pk61farlQ5tEZKKxbwc
oqJuyKUZbBpWu/qcz1z9zSFA/+p9x3gzz8wacQOMxvpzHCTABAaEE9cmQi7gHcYN8kkUN+rM945a
4jaf42bTr9or1cvkdKhxgEvtBhSVL3aU55tOpQMnYqdBZTbM/+nswzslGjDTUZH2QzLNDx7iE8cK
X1xT5DWfo2LkZVhOULzGoPcgDbXyXsLvlBYs/2iDK7QFGTPqtywcAWPjXXUsJEKND3VRP8JCsqWN
t3zaV+Z94NVCH+vhKmkLMm0WF4e90xz00VgAQ1KvpNfCLZoQMo1V/W3wCajiz9sIc+KAIDg+NQeA
5E/1tG0neHN73UQeMj2ZQuQHbZ4HIG8OenvBQ92xCmbuhbJT/akGIdJVPru0kC1ONgXm3R34v7x0
HKzt/m92jlluv1VL5tPAQYQb0AfTq81crX+NdBBrsAT1anisGl1kOINhuSjyKRydB904U6ptqu9c
6KBsC+poxzCMC3jm6bZVo/67g8dU5t+vhTmehznLGChKMIfe1KN/Sfj4werlIoeZg89WAB/aIB92
CE1na+Mvx1fTbLtXay1Pfrdt95PrFJFF0UNWcCEdC6Sm6h0mFRGXQpETvKEy2eEmRUIB9lwurPma
s+WcS3iqZt8JIE1ZJ6/pir/ZMtgVf33o+EwQnKAuRpKhgv45aEZzPjK/VFU0d22eTkPRwBpEL5tn
n90CTm5JLZ7KHb1HObnZLmx6dWmnYn+ukanAJiDT/qryfEqKdh5CstAq6m3ENLVo3XhYI7/32ova
hmszz/0F+uEVqYDucenqc0ehanbcvepW++eO91164C414ZyTUC9Tq8qn82iQB5HyE2XVhBPR+57X
5V25qODLorQBU03S+2/jIJDKEDBUF2v+zd2IjJw8gDFHP/F9Zw/etDspPAdvnVd817urYAlqgHCK
+c4zDMDSEnKW1STvxxJVYRQzCL8FXjfKS8jr/Wa8O8FNsDo9kBiEv+5LC3Kr1G2R9PDRw/Ikn/s1
GCNV0xnGzkTA/RLybqFXZFbkPdK4upLuzaoYgmHilqPwprk1dfEi6zVxFrLEQ1s9HwB12XJ5X4rx
IfCZn6Ev+1xsI3wM0vlsw32WQhBEUolb9q8bJOE9HJhubxVHx2g1dWTb3p09FmuqVcNC363b+6Wp
3uSmu9TqrAdPQ6VvyuVErQIwsA4+ELbROOD9d7yH4rzva8btFUk2URWf6ql5rZ2lBXlY1dnxiJnf
WkC6LAJOgzbUNt+OR7Us/o1w/1rjES8b0giz4lva0+abB2XusbWEnU3LHIR5M+Ln+hAQy51+HIU7
X8VqJz74HF/gmddS3B2HyeoCRlSi/0im2tYh5DQNot5xM4vDDw+GbIiNnzov3eEUwOgQBrQtI+bg
5Ytid8Jp0WN61Pqy357tyYE+NdUv0pXw4sneib2VJgiu8GwTAXme9/UuUMt5XMWW4s3O86AQqeZB
wjVMENsEh/Q6cP9U4U7mFMZLJuW9yBcke8Y6DwdEVm45ZU7UloGM+hGkcrf2Z74JK+1q2PCdgZ1m
QmQ4sxUPA7LsurZoSLoxf13e+6DLIxs7I1tM86LtMizg54xnq7VBIYmr13tTOPg79CVGC5xWW5fV
Q+mdPbXIuBAE97b/HmiQQmjeL7Yv0QlQ5/uBIktdJ6htJO7GuYzzZkHiIO0xCzjdQBmn1s6+OaMf
hMciF0hVPiMpiwSLA4N2BzRvNvdW+ZdO0Gxky23PaRsC8TgnqSBEMjSVVxpgQ/n7VKSsJfXpaCGt
wjqBfKDZwrbPbq/tc7U7DyAvg3Mt+A+tYXE9zCdDAa21KtCjbaSBwOy/Tl79qe0GnpGRPTlguB9g
JJfSuSv3AWKcufudV8d7VzfhDo0xG8kgnlnfvlW7vm99yCddEAwxxyfnYTsObsIGRJMDMIg5SKRL
2eUknAk2fDNAUGrqj6RzXpxSyl9gptubj3yxvURsIJubtsYOb8YxI7lISwhM+yj7y8Laq+843cOa
J3U5f+6r4B29w10JwTCFVzhpLJaMLUoiE9SPaZcDhY6Ff/l1d1Zfpx3P8ZFxGwpf5bkv7loUD+pM
i7JOq0LeH9s0JVTlcHhUSywwwissKr5EeqH7lX/vkTmYVlmepQtjQC6WDfJhfIBfRtCxz3avwrlo
W3i/2mfCWAKvBHk6PH2WXh8hl4JJnlkZIjXepcXQVxmHUXBQ9bfj9h+VbBd+qtveeQqQ38JOE49z
7c/pKsA4KeG3uAahjFWoXG4asgEsLgY7lGpOjkXkc3HHu7FLf21mB6bp+7GTMWyMHkJPdtoU2dLW
cDCZlTaYfhaug6M699j3HBRAUo7l17EfxocSR+tkeqMxr+9nONXClUueibbyzkhL4WMwdETGwEJc
Q70H1EXX5G5niv42Dnwc3mgi53MbTCyuCPwPjgp9IYezVEVz6fttjipPC7hDQHyhu3ngOAQjxYhK
d6ux4mOLyJLDfk19P+qlewLnjypiNhIlxakgXp3MXpEFwxpEXWBdNh2NaqNXuTgy9h3IAYgNbcnx
bWg+oPPpNshGR+8JQoFpO6ZbXqKuzMo7M6neNwhVHnSkDL3Ucf4eJ6bfgQiEbwbMKK9jb1+bi4Qe
vQQMrcI0hapwSuSGVCjWUsCTAYWkZ/KZD/v+j8cwr08cNneQzvAv5VjmETqqRI65/simoX6ut+9I
fySi3coXSfeP1QjkRytvBh3Hkd8ZHe+ad36mfetursvgZOEjLFFcIZ3lla6vYikQt2QB0jDe47Ar
fd5Ze7dVM38o5YsLg9ZNr7MX9VS4H4JXz50UTCQAno5ebEhitQ8vnUS2CpHCYLBwtotWXIBYxyxo
4D3mAWTIQE3r4yg9zDxUNkCTXyLMt683uTbe2WlB0nDCv0sb4T0f28aVQ+oXu0gI2QIEdFFrc0/m
UGkaHeLyxIlu+WlQYoUJyYavSmk0QMej0mSN68Jp06pvRFaqPmYOamKuEXSoOQr7ujhj2HdLnXgw
IZyV2UJB7Z7WYmVpH3AZSgfv1F+9eO0sTMvYd8CZqgMMmjNrysvPNMBDXjBtQMGTdCvtQsYWEiF1
mynuvlmlTZ/9Qb0TmGU3TEGoGlsnYJ/BsZkO/VgRFBt4GJS6wx0CmOHjGYH56sJy0LgtQRfq6zKa
6oAa+WA7z8ah1cjhu2x1k8462BPYWfW57LZXVaM32tn+sMnKz45XP0iAdmvBl2MGSNUKQMNubTN7
cbIKDhq0C/kKfXMLEqQtuiTY7S9tEOiTJ6oT2VdECeYVwnM12li3uOaO+6HaVJt4qM4ZZedFlmXk
wDOYHOdkp4i8aiGe1UrPfTO6dx4dk4KVyxlKTPG897DDj0j5NLVHztWQf7WXeQ3dqvo8K9QSZcJv
lQ8zf+GCiyym/QNFbDKdFOWRViq2wLOvZYd0zU73hHst7G8st1ATh/MylSStGsnC2W2qB+rAaPUc
bBSZrEIaU4v/chzZlvPm8oVHIHcRLKzNgdo38dKLOprzXabO1gQISANrHNu3YvmeeBIph3JdY79w
nn51oVDKY2rvmGtAeXFPO9dOAiLhtMplRuoJuVrY8kG6YpfrhtqpFViQAonTn1trGR5UDe1ozyMC
JqvdcbAVNWtjqGQoRea4LMRCU5avkGgIt26/6nYPW0/LjXTsBPCyTUYP2LYqOQqxDUk048sMiRzV
Eg0FOZuaevT+0FqMacm6tRg6QspSJ78oVl6uiVBOHUEZ0iH15YdpjoIGlMEBxnyHfYbxGDiQz1dK
FZoG0tytbZOMWhZhiWDyrsTyeGBAMo5DqGpSRcfhRDeduGx2sn2EINO1PJ3cxPeG4drKR6FsGEDN
JWpV3aG9QtTO3h4M4Vq1LWaiQJHi47jH3QQ33Lqkx94fS8FTXjpttDreGVB5+rhsH1zwoffMh5oC
R/tRSA724Fju7TDTeN5hoXU9MElLcbcEHuzDqP51JYb7Zpc3YY6Mac4f6m4MbvanA9jQVlYX4bY/
bL7bICDlYwC+Eb68HgbTFak6p9g4bBhuG6k2J8k8Djfd7S8WU/15r2VYEAQUhBVXpafSBusB/hu6
3ToGca5xmi49HkCP5HCvgzrGMAQS1w5sZaNf5IlTdqdjCS5Dj9Nqa7NR2HNcmLEYhnyetAcu2vHh
CgAPjU1A4S3XeCjnZSz2S0/ILQBDIUbV3py++N7tDMZMpGObVIPVCINVNa/eTh/Awn7c9HD18l58
WoW8OZv30VvFVysPirQFe+JEdVtoOBW19zRwrSF2zS1ApD3EoOiETbpbUA+I5MPtDdveHi8g6kNv
4WXiMUw3mJYcIwe+uj0Q69w1+QNlH/u+cTDXQWSuv4FL7ft3WhU5gvK2H23+frKJnmB5RWsG44Nx
ZAYRbEzf27GmyBh0Z3Q/cATDA5U2kD22eg/gfNTwOUmkdEa2hXM80MVNSnttI+J8mSeEBPK2QriE
z87VaoaIlh1JZO/miH00HdxPNYwSrI6Ob1GOHa+Vvz+rSUa7s8uzLSyomvb6eZ0wBMBj7mu7O160
EK9M9jzkbg7oqBGXs/VPis5oA7mAjfbcjJ4OHTNrw6bfaA9YiaA5YtwQ76SrGxhTezv0fR+ZetJ/
LkRTXHQ35ya1leRdQDKgPYWg6XBhxudQlneu/NmSq2q2LRpdfLMlfXhPTzDYspShTcyNZXF1Kxr2
UHvtTVMI60uR2G3+1aX2O0Ir4xUTM0C6tjTFnuDxJl0IoMaHHxCKE1DIk9sgN1sjpJ/iMwuQ06Aq
2pBB9Ie6S6a8igsvv6tdi9xtcMMCP29p54jKmDohivQDAqG7u0dOGS1T9QTi4h1mbxmSDRbvHtRv
YvkSCviYRzxncPH5AhKN88bYNmccsyOYpy34hfkXROuB56TcomGgp4UMWHWDhMOXwJW+ALCSZUbI
hmE8AAyjMxr1hiG54pXjl8pe4nVt4Dxakf4jXH7xtf2CLP8q0VoJgBZw/uepqYPM9cDstAU5daLi
OCjR808BBtPszItgpfzc11tmu2rDMACV5mr5JuWjN2gCkNk7YeBhjepqXk9k9EPz101TIg7cwu9e
BE5cj0X/SAa5Rmv7jm63ugog9KFsHnw1Uai78mfRW/BEKg4DSAcZ3ZaYrlFzRChhDIbpJVEuxeNw
tq+Whm2mXxHlosUSEb/MY0bxbzNccKwndm2c4qY0KEjWZWteNmcwhmjm888L3stWQgBoTTphhimC
Tmg0vKedRhTC+22Q3UUu72IbM38YPmhMAqkBHMLJbb2YiOpa3HJR3jmOZd+B/nz2efO08XOxo0rM
9f4eGBsBnzF4q/bpc8DFhTaVOs9wGPl9NZ/LfkqqoPgx9bZ/oiCJXGfYQ2wWHnotSIPB5t8W6n3C
ELI+CjT73DlWZudlQtUXSjuQeQ1/m5V4yckM1oqJszABeKQgzsBKn/wJZXja1482cx85DiVRlx8A
MG+yzU2OaMnYwi/9XEWTDZcu8uB9Oiq6xvisgHRnxRjNooHPbYYfmmK2B7JIVQqArwMj1FfqQRSY
yGMtD1Wdw6BVU7jrnBHTRwL505vxrOoKjCusP1XRfih2uBRam8Plu2pgXC1iv7Lp58EdkcJq04Hi
PbZwecH3DkPAMikS53AqKLlgTgIFuG/c/s2lrZ+A1fZjHBvPdYPZH9WwWAkCafBP50Blhcde9CJO
ogviypLr2cfKKQXLWF/cDaJ69zgspHvpPA9lkaIGn6fe17d2Yz9mn3D4VdCZMd285xV8F/CgacxC
Godocuc5xGoWcDciuilt6xlq26VU+4DQgdgwN2X0kTwY7jFj57znyj+pBWimCzoMVsGQgswar2rH
rAx4dFRoVa+kd4cE/mjAdb7gEAdMqNvt87bCBuXNKu52zz91TRM1q9NhsgSYxffBlDK2INNR+G3E
JzMaD5mXUqB5BURxyiYUVKUY97GtR6vYVYkUrLvUy6UEEwEnErNjUu8wiYlPUOSRBuyR/qqVk7ST
6sLCxNoF/DPKpIrqvXv1Z28+Ab6/u+6z6/YlCqTvJnaZtcHwFXmBC0YEYPxc1Z9tDDwAPuciarZ2
SydvzZpq0SnJvR3BuvyhcgOMC0GdnTE6QerChtgqYX/cIz4455GQR+CNJVqHBlNC7P3Cg0LFwUbM
1IKEuI0NULItCZTxMe4UNO62f2QzKv5UsyEKtgpJzBUH/jAFGOQCFiCAoQru0ocGY6Q6cDViLBu4
w+MhwUOMZT1bJ4XEHGr08oyMEGzWDOHRDqzhSPQZPXh7p9u1DWd0Ubg1HcrbNORooHqJ04tmms4o
g3w/54jGRbvW30rM2AnzQF/0AnGhhkPdofcdmU50rCqseLTcle+mXq696N+zjf492+jfs43+Pdvo
/zfbqLLFGpe9P2QOW0jc6yH4uHeUXtpCeuFovoQKbt0XrP9w/CXUT/48lXdk7EcdBXZzDlSxPx7/
cmhh3p6UN0a1u69RD2DzOJpfhkpvIW+94VRqTh4J373HBfHItMeI1nVd1rOrVPCxWYolHtt0kUi2
dSWMVe3W4Bw6+lhbocTx4MYRQOs55iKxcr6gOC9RqzHwxa+MT0QIcRrBF0b7KpJlRzBQs1SWuXd2
t+61CBqewn45owlEeKdUAdzoApbAsvOjo6ufN5ZVGB/3IGaK6Z0NAX9POoy7Wpv67FSvw7QmNVDJ
I9dLbUa4LKlnlOyGsPSX8A0ROXPtayAwbm1b9+FclyuHZ7Dts8qyZVyNPU3g0WErjqVqh/1o6z1M
qnARZdCmGa12PiU2/uiX26l+k0SWGSAusthk19nSY9imswMRE8gxFW4iTLtwpywr4pDeFKTQ+yZM
Iao8pCp/TsM0fMLBdHjPTPtfrwRQRqg+5R0cTKz2m2xxYKUv8a5BzaFLe0MbRUNIPgrsA7yZrF2v
lV5pSrZ8zVi+JNrxcVKPP/JBusBOwXS/rzkQfLGd98mbo6YHyGuElncnVzJ6RtoZxLMWP3eXwGAw
D2OSTwDi7YzRb17lNHeF1cyYDCvqy+jj8r3ahObtrX90BysP7cIfw217GhRlGYyvKlPT9AngTere
SsjiYh6QUz40apMvbP2MhgAKmCd3CFnlrWnbH4NC08/V8GqxeflAJqztg1bq0NtXeY5xGP5w8zaX
xLZ0MZnR/dRVE7/veszE8nn5c9qqNbYUJgpyDKC47OtnJkBzH6wJG6kXrUVugyqHQlMInidNMd8O
Hn7zcwfEaxGcDz7iYH0aCcNEIEoMWPJ6DCapnTouLfu+HQnaSyrPeeFBADSMtlOPWMKucB7Gqkaj
vo2YaePUp87JV1zF0v1atnmB3gFzAU7OYpVp03XJ5s6v5cyHj1OFzIdFgtuOAYUAoxJ4OuUVzN81
iRXPx8zqIbbtBJNnXPHOQa1fG0iHOXRuRKMLjG6+6Z5hFVhapdqfprSAi+9Ouej/82W7AyQvLl2+
xsosZghz62PlTq+ycj4Kn43hvG/7SXrsHdR3ug9rdT2Euo5AVlDwDPQu5h4DIYFpMRQo09ieZAO8
yQfyA64mch6AzGEmgSReTi2EAxMqETw440PDdajmuYjbccUqLp5ZFdThhFBV7MwjRu3ZoDGOdw3c
HPbQ/MJl21TSdn6ZTHxnIe1GbEL4/TrKZty9PTx+Di2R7pp4hVZQqg2sA9iMqGyQGx6lvvtlVGxB
vWZBwcPeE+x0rIRuyV+Ew+hlgFI6yfkJIJKfMFbGjTjux8XMSf4v9s5jSXJsy66/Qus5yqCBO+iJ
A3Ad7qFSxQSWmREJjQutvp4LiMfu169JGt+AYsBRiazMCnfginP23utUo4aYRfLGM6xW39OLnchY
gjmc21kLXDZcry8b6SfSzr0Ue/Wx6eleKlbJI5ibXZjnyAhVAnR3Ruc11GYlE6KvYy7AOVFRsoPL
2IeZ89Fp6mPsqMM1twqap3Zp0vNbX/EexN7qtTJFMvpRJvZNOF8tOCR7V+2+taWsUBNiaotYfTLR
mk95r8+eWdWPHS5EEsLmzeyQWpZRnDqhxB69MPSCISmb3ZDZz2tbVCd2fYozmt29TmYwaY0/Tee6
B3vq52PS8UHiMN1XTRVfsav+cBYYWZqY6YetiB/9Puthumt7a/w0V9GHqneya0qqfXrYYZRYByEr
a+fMZnIopXa0hzk7S8UqdpRLx3CW1b5WAASCJcgfSfIMtyr1UZLZfUWW7lNzt/X+UHQrQE9g2JYc
s1RoPpEHm3bt2uN13mKk2ovUZXwGJH5tasxQGa6fbrRNtvPybK3+Sqc1UvAj0MO7CNjAmF46Ep+u
W1wo7Xk9hHsPE3lO0ri490sVpFbRB4NRWMHc2i/6SLPUrZv31rajXW0rd9do3reXpp9K0pRR/YXe
/bdoKL6KcXD8z5XQCPcQVhAxmiYyvCquziZ0lDhpcHnVtzJ+aXMBtSQPv5mNVZ1JEmp3JcqjnYHh
9jjRBPBqw/xmuMR0LWWu91rZAcYj0zW7Exa11PxbT1y0wDaTaoqDuOCwtU2TcspEvZRu4fqd9UtH
174IOzqqYdGecsTJPANPWJKi8im+rYM15NYuKpwHa26TXVOFv2TGktua2mWG+UHv2+huVMtTbOs/
tcjMbo6W9OcyjIHjrWciTVPtYJA9IvKrB+WqVppL+qp1Q/lgl8270SbHxM1/jBLpGz7vi5309cmY
rWUP0JwQOkkRIj1r8LyT76523qwKM9TFXYPR5+rGDQGFZTw6U0dYL1I+Uq0Oj4urP+EzmV2D/mQy
4hkpFFgWNAeippr2BBLI0YGRetg+SmS6oHG4wQCRoyZzhRtAvtG9bE7tY00z+Gg13fectfYEmiaY
67KBHoD1mPTeyTUQ84eZDF3WKjBV3J+ytJ+2twD/lnVJs+K7Lq3XEUmgNjPMFlnxKxoIzWTdWVr9
SN+z/l00pu0Nabn4rUDEXvMQqqG+djwhvs2hxMprYrXp46APMWCMIS5nsq8lmfAPCRcpg6BkOG72
pRvCa2lgAqrdLtB0Nbvo4rztQV2ShLj3ltm3HLn4WUxhqifTB0SXP8RMDQ/0OX4YYtRejDUjQKRa
dtsNbjvQiqprAtShU17U9+1SIlulOVlVmu566QILijBXFzp2Q7coO+ggqGIu+4a6Gq+aJHxQxfwn
GsPoh8pS2qyI20Vp2+a346Lq6z+a6w6P44xUIkxvkG74VKyBWGNi1SiglNq+ty5Zk7U0vejNFm0X
2C59BW0JE98KU9CleWQFbq8Xu7yS36d2BoOAO9pyTBFUVvyjJ1y5fr9pN7L/DpO/PavCBeEQ99HJ
rNwRTbh42rarZbWywPX3y07RdkgfPc0PVP3SKk4R0slusCB5jHr6bTtHPg30OKOUNy1JFDKxy48l
UlZMhsIOul4MHMut6LGP5r0U+g8x01NTRX8cC6Ukm5Qox7ARV3r70TlVZtDXpVQP4RC/Jz1smKTX
r2wyt7Bys1tviw/XVk5Dar4S28O9YOqYXrPKxilS9+Qzo16gApqEBNa16HQhMlTDjjuaPRozNzPg
k/PXJGPH3cylm2vPUpXnWGgtoLSerE8+T/c+Xc2htOv7lhdrKLmCwgVO57Tyw/AtV8KPTZ/sV9G+
Gpv3KbG8cXTpeyjNNargCiWO/ThofAefriEuFFIDsme3K7pB1yavG4jJG6UygiCIbiKKyfEroNsg
F+M5XW25nDHRwanEXY7f9Lk18I7p5AGa2mdHrrg8o/6XXS4v2LSRAFczd9d3KB4E/3ZdBuVwewi9
Qb8Jwt6XMcIAmY5NMFY6ABe7PWy/vh6B8ndbRTTAelP3tudqczXZN06YBLg/Rl8hW3TTwWamlzTS
19iEPA6FwlsYs9tuUn7ec81JE/tuTs65izDmGksj98aS3rc/McIMdSh1Xqw+hDydIPLIOuqDheTJ
0W7neF8oUIbxT6xATeqmWPFjrTK5b3IS0ARDFuWNpN+U35RpPoxLrZxxcdzwmX8xolwcI6k8mn2h
+5EFhMHEFWeOOfmn1UVsT2l3dSakGWPd6Ka4Our1DFxFNxwaWQ28SX0I0nFQuGTigeRF2Kqs7erN
s1nBQBIGmBx90U05nd0ah6XFBbImYsJNuMP+Ib5LWbz0ZC5uJeRYiDhTfsmcTgIOpamvskyhUkR+
bsG7wxII2cCSty4kU1jzNW7RjaXm6hmr4Jvz2rko7MW3POVNpCyr9mMhzkmURV5D48/fnp40On6x
CJcd3f2clDPWc3N5mWNjeiz5QXu3SU4EYxM/JKHOYsyIwK/XyMhDC9K8YZ6VWzbE52TQTioQXG87
xkrFqjHK4FokOwm1annfzPcjTs9Amsm1ZcvklusSGFLNPtxv36qWwyVTpuHu4C7NFNdTHRx27mKq
ULEKLBaaOZ8tsmmUvNoRK8VTy+l51qvqWzqY+6Sr3+JketDMIfs8clnesU9dZwUYwQpPMYEYmvMm
V73VjR2TIGWdCGpFpZ7+5pxJc5q41prt5+IF5m58EZmpfJY4kGUARSiGhrN3vG9VcNSXB3Lj/a6q
xRVGtQDH+WQRS/acrqJhK1rht/RGtxU5y46VxJgWwwofthOzOMHDtA/bbh6lTU99Ltpz0bjJIVwB
c3UM5VyUL1t1OnGAQU8P8QmNbugZufw5KnyATyOt5qtG1l22nWs7R6CQWAdVolJzp+V/vDgnW60p
reJFBMQv6Rsbp74eYRj19NiNJDrqepRgEurH/bYdbOZctq+DWquBqVlTUA/WbzcC0qn0pzpNHG/q
wo5o7oywIEcTMqZm4tIgJVnG4/dlaXsOmtKlaD5M8yRPBjMNyeQghAOpdw7gX0w8di7p/shFYkwi
vJ9R9G0dhH1QXCrjxsaMy7tuHMZhDV3XT9ubrFbyqEt+KhDdzwlh6M9SK1KYC+E0mF8boEqrsK3Q
g+/1/mHLQ20PwURspW8dCOnoFzxUcKaympqdJYaLUAn0BpJqA5rnoBhQxJ2wOg1D/OzUw62IVR3A
Clqkm0xvGjjB/eaCxYqtP0ehGzidhaBgxLjjcnHBBnurOod09bq3Qu9Sgq7Sn7btJXUyODGuA7C4
Q/qJ05w1X2IlbeQbPLnyqLSq8VDABYUAYJysXL5DEZI3MyEia/U6af4olmeojvu8NMYHMZ+MAQz/
GknI1xuzs1bt20q1MxLYvYkRynFaxtdkTsS1Fm9ivVabcjWzNXVyxB+h76Zk+ipAQnh5z0UzBZWD
c4TryFyO77msMUxaMMwbDdB4ZM8HYCTFH/ryfLr178pZPKJDskkKrr9hW35YOVAAA20PMWzeqfov
uX6a1q2+xNBybjZmu52k4uHq6Ph91/7clpi9XrrXc2XBrJ6Mxs+KHeihkcjCW4TPxeN2UR+5E2Mc
ZijSsUyJ0QypVPzGgSA2uhnMARg/TIAbzpNhf2+KeNda0Qf+XLTfiT8VuuO1wLrsG43ux5LiTNEM
iJZR85AId19J7XekqDi7GRK02078hX7CbnIJ+iUzsHdlVChWlfJhCp3mYkxdulO1gQB6ZT1ht33N
RqgZ0SRnr8AGg10Xg0/X5I9Llv5GhMlvEtIWolC+Q1wRh1JUXxpW7H5spECK1/zMNs5mp1RB5mrp
UaVEBaOo/U7tlIYRPmhufE7m54WbUwOTTLSVFNxqKDBfmUQ5M/tPiRupjUYwOnbOaS5DePqr/Xt1
ZH5uGpY6HIt2ajw71L6bOZIN7Tzb1x0kr7aPNX+UuKe23See0KUKVRNetHRojLz+2HzC1RY37UZH
X/yhydgmhEFnZ/VlYU/bGkPu1OzbgRELcZaNxyH2s9om47x6mKMOqtYYMjdlMH8XUyjuit7RjMGR
2vUaBDSMcNVUuAf6trZX9tRnn+WihC332YgQybtVK+ajTN+wgEww27LqaJXvddw73Nvi3GtlRCul
6H2xtN3T3C0/FEPhsBZ0pHRH9yyjj1860zcl9LLtXqYAFzJyZMxkdRAIu2RShlY853Gner3Rmfva
zN/ESGJjUcMXU7c8WJbyoe9l0GcFH6tPQV3hAmVKQHXoCrsJoGldjWl2z0s9f2+ljB+4kmQeTj1Z
xy/mmbCUeyqgmuy4ruJjG9M9g7WUSzHboIbHzjd0uq0rQQ8sv3VslupQz9nTHJPQyZ2nWbNC7PkD
EDB4FDob8q0t+BBactoenpJGExUlxhm6j+1Bph1VM9ZUPayppNFV52zpPIPb4jk9V32b+oI4IJsQ
Gyu767Vqg97uT31sRY9kPW3rYSWun2qcaID/FLHTwMsWlhPfNcUS50+77+b5x06F8XCYVHGCH5ic
JQMXFBP7YmK803nUg4YjlIoVr+dgD9gBZ7FuMtzUpqzHw+R0WIr0+azyNR5SqbnnEHfNGSirp5CB
PNeOW16Z/UIihxtOZ0wvatipd75OwAsdaFUdG8cO0Z5cx+C+JcLIT/HEEcvrRxY/cUFicGi7AHnC
JX7oWlACSttFAUyZU1ilMkCAH8kcrOG39RLVlE17tqjFPRsikUjXajm24ITZ9kNNM3rfajB4xYgr
uyxSf/s9gq7FqYkwCG9vzdQf1QULZV3AVdsaZG347obVIcGoBIqhmx47dzhjz1QAo+CrgG0Y4u2p
sTLFiLVhFb2L8BGjYHHaLISlG42XnKk213oKnzJ1ng6Vak/HXAu/5zoJgRSDkNDDX5paEfSatePs
WH9SNzEuW7U5Lfq9qaTzWCj1vlF7MhYpBupIRPfuq1ka9eP2FhmtwFmpSu7tHf5NBwbWOXcqL1+b
leVXwrVvWCWclyGjczINxYkWSntMWroKU/WhyAvDtkBtuiAVJG1G08UW75gm9kx8afsm6SyaHcLy
efpNOffnCTuzVCYDj5AMPt/XpkARNtKHsQ3poEb6e78GnZtBfi8Go/YxfOh+36eHJZHpRWb6E+Ef
qggMT9telHQh5LzI3Buiqr2BueaHnNsX19YQPyEwFjpU2021Jwl8zNPoC3iUW2Hp2W37ouO+D8mK
DD9E5jA1wUrq69hHEIXY7Oo4EZeKK4qnhMmLrO27TZfUNZFTLAWL0NqHTCarOaAYvWzR3oTkEFDQ
/ohv/7C1rlWGytVZeXJlRz/XBm633efKZMXkGnhPP/tJAqsCYhLwwohm8pADjLeYRQOI9zOU2NVL
Sj0wo9zHdn82ckQCtUVLyCt2VRVLuGKmhDi0+bQqJTA0YNOR4j6FFs6zbYvdPm7WqeeJ2SfBbCjq
UahWgN0r8wkYTMdIDMUDbb+vtSI8HtL4gPtzxJGwsjgLI72VbfVlyZk5FPZHkx/3jFPoWzytV3pq
KHCzUXzXjXe7GPRzIvPfY75k+LKQKULtF262+vORF06a7pvRQBRKzfJaQqpKCWD5Ct24oO9/6gV2
+e16l/Uajggt7vZ4KGfCSyJ6sCJ5nsESXcm+Ympu4yvxQhfto8Kssqj3sH22JN+dvvYEMeK9JRph
ONrYg+yM4+A2pbfVJmQVPelayiVeDVdZgyC1tqJDfJHgMhitBBVQcq54hCB+bJtLt+6vtH5BEwID
O26lhsy+x3Msb/yVGMdrMS6STZ3F0haElbc4vp441imD+h85oXGu0s80RotPcKc2pfARK0tfza05
EAbuDlsxMGGH1+0L2IJn29/BIMGzu8L7B1z3NvyYR3zyLwLm77mf46sTjubFjmb7st0DqAjkpcJ7
5DkONdsoh+KMYxewe4YxfHsf6sHwtxsolkdf0/uZ87df/CixJTx7edPJeoFYxHEjGKNzEs7y0vSg
B7QSKqtO6zits/2mmWxHbKiqw20ik4+YklpeM3XvLMmBxVeMpywersw0ASHLt0oNh4u+40ojKjw/
TNvwt/aAyNlFWgsWgkVSV8frTfK2ydipWWdlzPjF7RrIWCeGcbThYVrUqwGVfb+16FqcP9byxjwT
3yED+EOOcK9SdfaQz1JYpIytQPBNOw2KQpogndAGAKCk5SfXmj7cKMIdyXtUCtXwGGHpPFWrtV3j
jEzHOr6UkmMkHBfIp6ZxqPKk9ZZlmfxQmM0Vy7u/Xe+TsIqPhoNWlzjLcesVDI2l3Ym/PTLRSOy2
b34IdaTTId71quAkVdJkP8QYaephZkaJ2cvLZvNeKNsYh4WjbCoN8xSOxsd2x1JqtTz0U9h4ldrA
yXcYcJPE5ePWRozFmKwMvPnO4t5FdOg+K5q6678iIrZHpIY3hmVVKDcWfUTy9IGFPodhe8LvuoJH
9b5T93FsXaKuwXclMRTpWDMHPo/dH7Zchy2j3/Q59S8ZY2L0ukUTXBglYQwQLxt1mem/M8lHX9pz
HdqwBVBeEiV93BoUQ690j1M03Kup0/2lU5JAmxTNcxWzvzgLF/Et+zeLHlItVva2FtYFR2PiL3H3
YztLC/pixzFNBj+c0R2SEoaUHidYm+hbZbl5c7lFMbNQ/yKKgwbNtXc4sFZWCFuYEWy/4hR/BHTd
VGXETykJoCVtqpzdnmh+3HjRqLq0g5+MtIvwbNO2k1PNv0AP0UV0bMMMcUibyIHQQGA6jnNJEjVl
Ft3o7ttVf2mL5qtQ2JcBDP2KNIUcXcduH2Ekx1BdDLshUnLfHG0V0QuNv2k1GpJctfbKlL/GbfmO
JGntABEfHUs9MfKP5us0lly1cLyn8hvp/8xbSkVcy/hXBfe2cVg1nLvqi2wK9YVJsFNBQ0utWrHr
RcSlqwXmFdri1VINSH4dlzNgp2yHOuvLErSLR4OYHFf05spkzJ9bcmCd97HxRWo9tvztX0VEs7Gt
1+qlUfXoBhiWFD6BP3UV3FfAWkfcGzMbEeK5cpmU51DYraX7QFjunFo1NRgTLttxeU3C/KGzxZvN
ZXXHILrBk2H+fXKHmLE/TC5BUH0bI9mdAESOeytu7zRYz8s6l8cu7ChQFio/fTJoCMJP3THkJD90
1WTz0pAvG5cq9lQbAVGPGvcq15/bKgxP2q4/le4B1SSldppzH+rNeEk6zcE0nD7FZSruxS8mFUtw
SqiVJtqGAUe97+3wkrwWzdyfKiVhYYC39c1cRw4ei++xWcltNkkomimQOdT/nEdkumCyoNHZIir/
kHyxgGmG7pXQkD9G1UtTjuOhdkzPZvb5i6EW9Qnh/WE7V+u2cugzuI+oUtEDbQRAAk7TsfoFopmt
M31LPbdaYj1vL105gj/jKXwr0GyvjRPrZ0tolW9XreaDYkko4kqfTdwgIASRbjW9xzn9hTwPD7kz
3zD28okL9WzMdupr3OQCM9KWoEGdebIezMXmrjBl3zBu/sYA0t4HPPpV5M5np2D+xdIrCfUg1Wes
BEzdI5SjVS10PfI7EyNIvG1fa3P+7Dyd8div12+txuVrlMvPZc3KbeWpZSPxTRLFD/JDzQ2EvICZ
VmcX169VqsYXM9fe8rl6SUlPHMj2JODmQrEL01EeIiPXMAvrBEnb/Ks26VfNqhGdav23GpvpsdO7
iT+l2reK3T+iS+tPzaCjUWplYI4M11Lc84Z4SCvzUja0QhZ2WBzW+BlNmTaE2ozhsiz2WbaMlYvm
smRTJequqAWBp1l1PB2HAisBF/5K5iFChmqTokhBVlhiI7qni/Zb60amNGaYG5qZFzmy2I9s2lYx
Kvd2EykbLMdOf5QqBQ7Ywd+ZNWPkNccXd/YME7f2dgFlCtE3t3aacw8FfW9j8+D3NU+ZIceriYYL
yGufQDXl+qSHQFJ6zjetc9oLBdLTMLfjwS6hiTZ5PR0LI6YBSFDi6CyYyjXC3gEh/exijV3naZPd
BW1ZNNd0Dp+Tk7neuxqnqM+EkkiVx5kkszBiT9bdJ6f/iQNJHsitGEGqaBfbRavMOmATqxq2gZjK
vPpShcRPUw5Xn/E0LUUqW1OYOnR7sl3o8LkRGRmMV7zmwp1OSw9nwcRK4LhjEswpFm17aHluQ8dP
6o7NUYkypjMmZhTg8iXoUNGpzytzuCtDFfqj5fzcpEDDSD8cBlkCNB2+bIKAMrIMe62truyavuxY
eCrZbt9QSkwCtn7KnSK8tXBKQLEqfaDVPPuQJC8ZPck6jH6ZTiuPi9EMZMVo2pWJRhPSGv6MOT8W
asJOQbnYz6WhkQMG362bZ7Fg0qmsBQ6CwdZfwwctTd05GFX5vKXoNWLiW8Fp1+Hdpnv2nKLlr8dZ
Y1SHcVUHjQThtJhzY0+W5EpzlkzRSv1ip8TvgMqqcZAcq4xpADIby3OHcxvBmsmcXfpdpHl+SKH+
9WX3e/tthT5/CzWYgZJGdMEgvFtpQGgaIl3b2/UwPDBbUf0FNCLedR36c13yppCzn2Kbct5s+q8j
yQcAh+VLOKPW4mFm42B8rZmrOaFAsnPbB5p07ud2aNZeJxxfrQyGQvTEsrO5fckNy2QyX6YHY7fY
TMENLxIP/0MY034eJ22ievUPIZr+A/FWHkhdWZe2da8ZYshDY46mF/foc6DPrUOsTuQ119OZkFv/
pBUHt+zPbcIDtuRoXJANL7Mh45daUa6hQQ+nKWjImX3fPc4WH70JHXAe1nPYwi1p9Mbwu3RAnbGn
lkYaIygbY2ZJYjb49XnO4bAm9F+PA9oA9gqIb5/nEbjW4TCtfyRnd4+e38MYQPYasf4EU7iI+zIz
nW91PJmsWiOLgPuzqRwVcD4+RKQl2EAQrvq0kTeApdinqI7pWs2dCYEiTX17IrZZ5nAzScs7NUG0
XMUgj6KVndSMeFcsyGSIIa2PRC4KW36rsAaVTqg+89g+HR/DlJ41U63O8Chfm8ElzsGhRSbZOOcu
ctX8vXG7+e6qzfN2Uw7p23tDyBznSImqQxaOzr6XfRnEC66lLGYs3TxgEzdkIElM7M2ZuTnKm6kn
QLCINSFxol79y7/T+h4/gS7/AYH3n5kzuDl1Ah1w9XgjN3bK33FeAFqMU8MB7+lMcOI6ZnIfrxvj
oShHwK4mtxfBAPFH+rauP3Y25o5ZTQ7OuGgX+cm4+qfIiIcPeftZfLT/kYT4yT78N07i/1Ew4s/3
Iim51XZN8rv7ezAiED7X1EBK/Y/piB5Pr5v/i/dz+Fn+d3/rx3/jJDoW4+wFmERgaSSQoe2MH233
r/+iuH+p3CktgToDFci1tL/jJJp/GSpPzlF122A2+N9zEo2/yNzozIeGIsQ9FZjgP8FJdMz/DMri
DqPptK348djF/4HpNZNvrtyUc5tJPlVAa2oJItJ5Uc/g81CTsG0toTAOpfcdSzlZhvJoZWUI5ZPA
ii5msOfZeiYwoj3G2aDMhB/6gnEcUqQnBixclpDETDl/AxINqUyBlm5CBS7j9sXO53NkIKuBO/dt
nbEcbRz9bhLjTx5WD3FanxKTC5BQy2e9EJ7s7LuigeyxTOgfY6FrVLDLd53p1gaYr0Yb16GqSOhu
WDOCeTFeRVjeuiHISc8egL523AxDxz5nI2VCpDAgaLQXhs4WB5moPyc8oc92wHSQbpf0XXajrflL
EYzWpaAoT8UfS5/tQOBM7sLBYtCZAm+66/d9RWDPacL3icLa4yji4u/UR9tq5LUzv2ANph8AhgEI
sJlz0zBuiIa3qoLIx8y+ZB/y/w30dvZFOX7Ehu3SiYaMm8r+oPU4e5lzi0DQwcOZ8EhPNQlZ5HhS
Y401nweTHmyRvFma9qBi4mUs8rEzhHOr8jg7coMRnhqWBw35Z+fqsXYDvFwERrKOm0YZJPZY+7Tv
SEpp3kK6LFtoCbHnzo3zdQjrdGdFTD5WjIJIUfYa1vVFxtGr0kRXZYESD8zBpUxES5V3C3m5sOqn
nkLfbmJ8erlGSnVgAE7dfhUFk43b2WYsaHudRj1/Crkb8M8GRUexd0BFACzbZVP4vekN56IPJAdr
iI1TdewmVUKjP3e9m/gfHD88Mr68iCj5nM7uxWGqGDJ6oJTq9zQKv0d1sezaTgcaY07VdXGxMgqT
tBzskJ0aJXpAyPf8fyNV1hh0GPS0SvAsBQl+Mb1xfzt1hUz7/1Nm/1tTZkrR3fqVvl8lzB5gvCIU
K4ZcJmm3T4lGC8AYhTG9VjqOH/pBo5gOkuZHSJbUNcfnoYINVsfwt9vAbSf4W8yHscP+YHM/TsEa
4ukhVwddQzT7QVc9120CHH/H9Q9eByBr7qtTRhdVIkWhZIR9/rCiopMhv3NC/3A6vXweqN24/ivp
a1cot1pHrBJFdESCZPYSAQNALCoXvSU626r7R8vgzy+6fK2c8DXJNQRfJjFC3HhKATkQJo/3w9h2
DCA+Di2mL1cfXwS0EHwesJmjgcHkcQskvX9hfoivAeumduftzLjDWYQX8y9tXqHBkx8kT74EcZwT
wUjgreoonq09MbivTnH8xu+xgzvJTUcGfoJACeuwPyl0thiIZXyh/5h5ZZjVEKPbQ8h/A7pk3ztc
fJwB/7WlicZvgRZgNLbO6j604tnLmN69V1sHmWjK73afP0dAIzg4bOOQOvZLq97RsW926bxaTnWH
QXy0gPYEaWjwNBhlBwpm5bthQYqT96Hkj62eCf15SzH6I49nqvmVRoPG81pNaqC4NQNC5beCaXUk
XofCZwvG56POmq+NT7IBaWB0qgmrSxI5nA4Dt8F1GBd9tL3dGSQP+y+ytl5Ky7lMA/YpwAC07/x2
agPdMY82gVc1cjgVGGbGrG0tyn6OzXiyq9XRN8VHwF4/Y5x9nl4UP9xEIFIDZ9TNNl2zvIVPu39D
+HzVs3AJUPxPKhWfby3mucoSGPaQZmk/zS+xqkQchv3NEMVPyetcO/iwhmeKc8cOSjuhEW8xhiw7
13lyDhU6obRwIxDsKOvvfZX3uyKqvta5+DqCf9yFa0nfNiI+uxaBSfMKsmqvRxUzX2IDi/ivMk0+
OhtA/NTtBYOZ+ghgwFwIyTuEuQCaBMMFBvltTpLv9pj8dpoYOGw+nVArfTM09xg6vIjbBCmmpVle
9No5uI4gZ6JfW4UZyjwup2AKFKtpHb1VF9nZKli2zZdQwCCaHrfBF/nwqsKPL5lyuw44cU39WPY0
3GLwadPiKQZjNYcW+x9sUgfrbjy+ArS6qXI+rGD3rv/TEAxVm21FZ5PYrSs7vrnUSw0PMWXsxLqm
q3HAvsaE16RFyoGQtrTB+kJl7AG5zrgTk8HDgs1CDoSEvq0N0iFbPFvp8EkzoJaxwLPJIOAme1Al
PwKZ0RWQDBuR+jO+6CbNV6aPhSL29K35E76HmA12xlIyWUMfnsr2kBY67vkiAXRJ7kKNIj9c+sqv
5pQKkAm14QSuiC+tnqgzc/jFGh/7h84UhHV6jJDLZWA0iDN7pUvXhf4c8Wz4bge7pyxS6q/NPFyF
mcA0wFOIEzqY++pZKV16Dp12M7GfNFF0LtHPkSpOC0F7NkPQDs/0lnZJa90NLnXS0D6KgrWdqS74
gAX1VfGZPRjBPzGd3dyTojlmXUQe12KQsCVPm4rUyiEYROswoohUbLHSopxiT4gNwsh8FTFtYzBg
zAfoa4gi4WFIn/Gt0aSsGIaSD75lFQ8AOfjuU1oLUOHzib35sVHava7Nh3Ud5j3z9xR6fzyyIV7J
AoUnTXLjeF/W/Z3lLFUGa4bISqDoI4rDMeWaSCnFrK/peX30SXgRCp+gcaMLkoW3zjoxswapf/2P
MOfIDpDT8lUdsrOmMwuMfV82JngK5VTD5S1KgH5Wf1iPDDqVzF6xb+t+oWiMfK/yM/26IDTkW6wM
T4oKwkfPMM5gwEeg/wiZS2MNYXVsrcqrFT5S4jhfUDldH8Qdqu1QZhdzLBJ4TmziSNZDXntF07qe
Tj3KgSK+IAVieYCLuQfOj50np0E3NfVhorHsl28lIorfM33DSxqagq2hdn5h9IHVKtYh0+MHYg+j
n05M6StHLmPgy01obNNnCftPlY3/DwL1/6d1o20C9v1fqBvpiY3/WDhuv/ffCkcLsKkQAkqrpnL4
gYz9W+Ho/KWptivISrrwWx2qtn8H7Ot/Cc2yhHCxoFMjmlBwW9l38b/+i6X/RT9cs4VtOvzFEc4/
Uzjyv/pHjKzQHVvVVFPlR+Tv/6FwjLSuLpeUBT2Ykx1YBhkSXQL/liAb5yKDECDU07A6bCGWooJO
w1fqkaAtFEQL46Tl0b7qSW5KtkXA300Nj5FVWHY+lrMgqyOQlwXOcWCrJWhX55e6MBGpsbHiP6fS
vunkCg+dEb24hngbK/uYGPbBNYFU5OcpKx/VcXhAAfTyI15lX6gOc8FZsYtRsCfZJyg7v1ZeUzW5
J+Aar3PVvJjO8m2sDsNIii91ji4Egp1NLz9M9DkY5yQQMCfupFj+K3dn0uO2ubbpv9LoPQPOQwO9
0azSUKWyXCV7Q1i2i/M889f39SgJkJOkE3zfrntxEOfEVaLIl894DxsEBOkxArSXCiW9ogKBYF7M
OEmzmJOtikTZMpJhbYwtdshEG1EvBHPON7ARiNV4ZretB+dbik16LDuEDv/AXTu733Jyx7F3/Xhf
Vw3K5BEONAozby+PaeIghHbGCo1jgQl+e7i1stjNWes63UUxR2KbxyAT/4UvVm/nhyqgygwY2sdl
tYUcxpA+hQKTA4UdFBRxE+I1EkKo92EbUM7eDkBZ2qrdZ61z6QMVJzq0SW6vw+BcIOi1MYeAVcOs
gDdgK6KZX6vMPLje+AkW3xotwHY9kg5DcfcNEfXvyws+EC9V6XzWtPqJEchOER6t8qXIm72nqF90
ujE2Chh7xqieYOT3jG3DBc4BiNPqJW/zM/LFP9CY+ZK74yYLN7iTPvlpiUta3eEnNQrQt3ZOup9B
XQLujJUnlW6QpGuGnxCp0AsZnC46IYv17rvFlyCDb1Z13QioCPkP3Ju0MYMRi+ASym0RgJocaEXN
4lMF7dnqJYDZ4Kfded+nOf6RZUqMtCs6Fb5pnRx04JZuXILGSzdmgHd41lcH32XZOTUIUZqUNoGD
/kZ8VHVIJWqFqyXwgGXWeoB8NfWezz3WOXWK18IMUwJf82RBa14j3gQvwUWmeuujP0eIDXByxZKX
5YgNRC3PIexNvucuza58jrqVnTodmD4H46siTbbBmF9BkpCJsIcKOhK/p4agoaevXZtG71b75oEn
3zaG/qJMdfDsFNi2hf03I7bafezBxoZQoXTq9zAcWC5ZX+FPXSt24mx0xlf98J3WSKdu6S+qF258
vGE/F2UCr2HV1h6ITsZdi3wwrFXmqHertNGjy+FgFPYPIIVMbSx9G/bzO9OdzwMEhSmYweuDAmMS
5ONZ7kCbs2HxqU19Z+eXBWmy9rHiW6vImfid823okE1NkhDkSOsEVOZBh1KwxohZXvLCC1Y1uG3X
p0CeNIXOhNmm1wzsdJN2lyZGvcf3UMnTfKX7hQsryHjPhnZvVDbtkouilGr7DCcmnCpVvBWbQN/H
NbJqljSOCoiyIWFAZrLX76Ftosqff7ez7hL45fdwomsLvaBa+in0Fb/HU6lGWYwwR3mhY1ceQFlb
jQ7FQs22RxWpynoI1kw+Ysiv9len51uGqNhljg7WyWCQ7jfOz1G9wXndt1Nxte35ULUwiBOTEsDb
+LkyI8+TIG4PPmDRusGpDIt1FqjOWmlPwJsAs/asdGZGeet4xgKrir6M3lEdw73SzJjqKGBDolk7
KXkPobBhKh+I01R4TgzInoGvsTNFu3J6q9ARXg/hsG/T9ewqMSKJ9BtWlttLak86iSp+ScLzlJsh
wYiH2I5UBQBnEWIqlmDNofOpgLZc/9Vp2m9GgiBLP7yElf2VwqPMWG4pNd6H7IOSAILXZGGqlSAV
mI3zf2Mm/f9YcYFPBPn8X4uLw8+6nv5UW/z6o7/VFt4vlA0Ob5KF24CmGTq2Gb/VFpj32LZu2B7h
WHUhVTOv/t28R/+FXbnh4PeDPYHquFQkv9cW2i+Ya0jBgZENM23H/a/UFiJA/+s+Q1yJLCiGNkYY
luGZpsjh/tkOZ27Zj2rdkIOAwkTW6awt6gNXlDWJb5F2yYbi5ozl+9yMvzk4fR//19/bBv3tJzsG
439NZ3Vi/MnUxETTqPT1KQczNu9snMzKDO1pHXj03DPs8O3snfHCMjfVfzEB0c2/+c6azjyfG2g7
liVC939Y1jhZmo+6CTRv1Ie7b/P6qHV6TP36VjH7FSkvgBIlBVL4ItLrYZejfIZ4VqEA0g8YdSxT
9PWr7KvrYNQDKAwhpOY7RdYKG7qXqmClCPp58YfT9Tcrpr9ZHlABwh50DEeTZYZ8qz9cdZ+hPBA7
DdfSoi04gMmMKNICXHZhCGRH01f7ZRu5cD0g/lK7KM24QeZCxsnMmhI46CTx5jU2fsY8dBzGQqiV
hXBWn8YiC1YH3IV6DGK5DREW15UVfgxNeEc6gdG0S6+LusAiA8mBgYz2rmkmzehsY+1jA5AuQee2
ynxMp/Z7PLX/Yj7wN0dFNzmrOu8R8pCW/Pc/fHUlnbKQQwHXsmuEj/ZksY5GeGQZmu2Fpc9qtvOd
75r/8rHaX7yiXJZI8g7qDisg42Er9IfPzamULNx+0GIMnB47k3IDJXxTFCPURdK4mmTH/tnroxPY
NXIgLdw/P3MCzp9fTkPlkRsW18HS6k+vCH19MoFxx6dNcfYYIn5YPiCtKtjrlvXdJwX888e5/xe3
CpvIQ89i2H86Yk6kWSnusAjc2R2cgGSjKOYWIxrkN+y9XThnmBKX2vCuiXYpmQjgH3AJDHMLQuOa
WPGxKmkiJMHaC3Vwr1VkXdCju+mIPctIBLvvq7uuO85o297K1jrL72+Qdh+pXQ2I6FYCflgb8PJ1
R3U/+BjhTugO8rqhipOqOLojZCFBqkqie8qnhz2HT9Vg0znI6fWaA6e3WIxKijRaxcGluN5ndrjB
SfJiuuVNQ6PPCLpm1YEumcMRiWYXmFL/5GXKNVEsmGblk8NAdxmYSPg7VwCaZ6WK73n60bbKZ0+h
ZsuiY2/oX8Yp+cgm61cfxyC8exMj0nSl1u1eL8cn267jRc6biVIcizjL+DdbqMe68D9jt6tJ++ng
vPY3cawMo2m06w4z0ja+A2Nb2ZMNahdT3jS+I8F9CxnaIn4Nv93w14U2vYTql559fqaEH8hPX5La
3Ia44KC5TBmDQnxt/4sZy9+dKId+VcXEyHU0509eLIiaR9D85ESlUPVS9BpyQ+bKbfUvZ/ev5iSu
5gAYNDUdxyTy2X+GiA49gqDo4J6nhSmGl8lbOqlHzMwhbnnK8z+/KLKe/tOL6bLsZ9lFFkGCQPuT
45EN2dyDGILuCAaiK6OZaHaRCbDh0GEsRpYo8uJWVMWttecZSE3+/b9zAZQAnmrqhurJOvuPEdHv
XZP6HuGTMB9/whqBHtDeiqiLUUexP0c+KjgTmGqyWo8E8D9/OAXLX748IxHKD4/P1h9R8w9RESNq
xHMTaukebmLRZUcvbpZY1pIyvQBcpXPLg/TrP3/mXyOhSyR28RUzMXIzZUDzx+87iZSUrmWA5fX6
qTaxcw38r32EyuJYP5Wz8eOfP46H+ddHzLfDEpSZi6ZJjfKfn+j7rQxJsaiJWwRdYWbP+xkyxMoM
0urqZgzLS+CLtetra22WbXVlviIRG7F3Kjel/lEaChqXDaYDsFGjnZfY3WfHRkM/D7ovfpLaAFM0
bcnOFzhnMN1YbZyZPwlkJ16PdFwHN3WCQ2T2cGC9zlhnVl+d2klvn/I2vlqBrtCghtfOrMaVhjI3
SPju5LnD+IR5SHEq/XGtwDjFGnRgWNAhtuN6S8SbfQKsa52UKDjNCphFioq76/Ujk5OxerfqcVd0
9yHKEfL1mu/IGIULIInBKrLigqHCcO1VlelAUaMyBWtPVzTlYLfp1bPuD9ebwGmd0+NPfTdMu9Ga
X1n/BRsTEBQ4JSVegmd4N6YxPvY5IirdpeqsgnIq2oZBvUYEjL8GbwvtjOGSu5A7jPSogKh6n4bL
0LB1Dwe0w8e4OnSdAja91m5JZ72gs+yAYAbm5CaYbeR6zyZcuni7+aGr3Ult23Kh91a07vJpX3bj
V2y9zm76A6VJcHXjwC/uUY0OBvxWLn6EWYo1nmJz/Nra9nOHRwX3AZOyGAX1kj0+nSn2BuYhHamL
YEi/JEV2UB2PEVGjZjvUuDCYUiGiF69NNqCo2rSnUPefDcgtMJZsphWkKmRgKXqthKUXqMtFrGAa
NraHUYlx98MQh2rQAIyFI0ncoOJhh09Zxo4NSEB3THSoSaV/HSzjG0haBUknbSKS563LwdxYXlXs
jMi+pyLT606AKOrefjbq5mwPDOhT90uZlO+mxRg7JWMhcxB81pnTdKeW6nCt9gNYrW5+Q0ziMqOF
tGjp8uNZP/nNgI0S6Liw7tclAM6GzRMwkXnrdv5a1YL0WRlHWLmgUL3M+Dl1bbfAtIPhf4mNUhKt
XYCqsfoxlf0XDfclL+w/g1SbAEMY7TODekYvCCk0mAxMKXQBHBBRWZ7nFom1r2ZRIwQb6W/FrKoQ
MvvdmOdrBQUllFnzYls6u4hBObuNbxmQcbKiT5PrnBq0ix6Up13W883Dz0Hd/jQB065KHJEWEUia
RT6NK6vSd7hUBQuYLj8gZ3peieUWLsahfgvqTl/g6WHGuD0iW2s2xt1EJAyZ54NT1M+Dj16WY8zI
KjFvZLK8SCB3rypsoVzoaTD7sQ3RhzeE3bgZbrhuEozdGxwD2CKXKENla713npsZau5omS9zPjxN
CZk6KY64S3wbo+ClhiwwhualnONjQMa2Bh/F73VFXSaLtIgddZFH91l3r4TphprdRCZ7yI8AOHnL
+UMMBb8K9KVP+VUF1h4JrXNPoTYHOSq11HqRae2Zqdy01r2a3rc6hvmRzcWtYnhr5O41tS8UkJi7
h/fUphbMGLpOeF8tm96s1iUworUPZXYJsEnMffpjF8CMd1G9jd6lqnKQjI6MfG9mxqWMW5D3FQQ8
eiajGz4YYoQWBu+oIKBWi8x1XK2KgdIsp6CD6rGeAMcPNaYZ4qAtNYtTxB/lZ61Gr9/Rt7kBsTz9
9iBLZJqZcCAfQPL4Y7B90IqUs25yFAZd6tjXOsuOddZj8zxjTNht8ffS182sJKu2864QdK/cLA8R
raKEc+hM3NCIsgJ23fSOWeETEtMo7iElb+B0uChbglzaifGGdqkYti1Nx59YO+vwW0gMkYqqeWDu
kNE7p1TMsJA+UjVELg0V50T0YzzNuapQ2xJ9JRPu6jaAG1fj8J5rNHlKcpS2HGHm7aMxS+uU7a29
dQI9ofJMjx3i2mCddrDr1lrenHyuXNfVZmFbydGiPkwjbAqJs7Vd8mE8iya3zk0bo53/s1d5DKbF
OJDfVFv6aR6/ukafrPUBk6YCEC6SKF/kskrd2FbyTKBcWL1HYyhPb+yTj96PjnJEzACejsLvrxuQ
uthoqrV1TYu31E5X8hXsgCCLniFgvqtdW9vIhZUDo3E5RThrDNPa8Ounhofj1R5D63H4FNgZmaY5
+xoLYr1O7m0RIf54tSPnbOKcSBDmQnKEwrUgVnEe5CnlUhLZpcMjyqjQA7lS1zr3FkVwv/GzmtCt
4a+Y2SwgrbO0C3bTX2YHOCs6NoAPcmdpU7oPUc895NyYk2s/mcP7aMNdaotPA/escc0LGkoflpJv
xim7DEOE+j/Xrkcpom3+NcbtfXSxKfKucmvNMHqaW/cwyv1mwmKWxmPSIt3J3CJkQ1CHtbErb3Cg
S3AKzdomwYtUZ5K/4qR4iWP94s/2uVV5ivIaSDlfGxsXQbyENxKVUAYaylo6NGneWG2wKCjFRYGG
SZoxxYf3HEyfezQNw2x4MXRerD7ZJ0p4Rm7qu1W1N5c7W/Gks5D0HaL/0F/GMT2GhIvSy3AqQ+Qn
09ASwYyBzj8HN6fjH4DDBgl8VbVk9Z5DW9jsjotF7/kUNualQ5veqZJTxHeoCqavs8EKwr1OfHN/
1Inozl6fXdxTLG5Fkh8lCjnY/sE0uHWsGVwcdeaCJcao7TEY2ti8rEamrSmqztC8VkmpKITSYh1T
uwAX/e4O+Wvnu/nSjqZ6r5nlPTHdb0myh91XIzXymR0DCJCcCRgOfcUuLb1x0XVqjchWKLVQA+3H
+2yPVrgbAuuqeqfMMlEv1PWTW4/UWqS+giQb42TIQU8fL2kQjt8wmaoLNmeWu4lR1qakxgTewvNl
JGKQUt8VrKcmNT1KwzBkYH+QPjyAErg2RjxjmFZfRzXf2G3+g2+4yAMabXwXdb9b6flZ5UQwCSKq
6+WAFVfo7CMlQzqmgAZS3/IRjauw1y+/30A5jvLwmsLdo+G5rWjB++ac1+1ToteXKlZXEvmrNv2Q
dCA/RphgWg2xrMddVm0uEtdQEEWsgs1QS1SXE6ZwEmGZ8b47+TFA8S/CLIyms/o0JtGPYUaKDh9l
bMggZmpN+yUt0MXU03DXBv1PI0SgB+j8LJnnSAgs93Nu3WxeNF5QVMj0sl4O+ghjUv8qp1a+geEj
A1A6VzN3mHtbPuVVYW47EGdlO5zrWrvUVNZLbzTOhuqcYckzo7EWqEeRNr2zDMxizf5kh0wAZuZK
Ew9cxhQWUTJhBQptA2dGXj3joriv6mRvVdatVZMdSb59l+1YtqKWr2irueKd5cVsEGiNtOzLSI6p
sVQclX5Vl8q67JW1U4FPrdRTHieftMQlGOX9auJNenDFQwMRj1LBzwsXmpoJS5vEx6z33YUCIERJ
eWF7DVjobGMTU2LQROhlOAmz48KI4UMuNecCMr3cjRh22Ia1NXNGKJmD1xK7N6wpvT1LIfHEilyU
AFJk+9xwchaou7sQ8UqX8sOy8BR07xKlgcozWwy+4Gx2dEmtlFkrYiDiK/MijhVAEeY2l1moZGXE
oQpDwHJMPySOpUZ/ahHtLGsgrbod3DE+Rb1Efcu16JM8JGtE6FCz93pvXEzFvDqpc5a6xbTjD4sZ
E7yJn3PdsE0tw1WoRPeO4sCr849YIxer5lYOGKXvrWlQ+p3CCZAwg5go4qd/wiR7lV8cUOVYUQqR
4yt+JB+YsG49dHfKvr6hhbkvQv0TIOmF/NTouteQX1kzvFJN6pGuOo46vlSSff3wUUcxO99mT6YG
cmbmFzOAkjfRy4tjwnRQ/iljJ2yFPyslOi2aX67aDMOiCQ+q6Cixy4TIkE7HRwagMll0BEN4bjc0
La4Q7b7ISAZ2b7wWOeQiSQ7ahF8p8INskU3TIXW3YkKsEbjlJrdBfUuQy9lIkolbE+0JQoo9rVjA
Lh/52HD4TElXVAwA9I5MkNbHMFZRoX122T0rtbUUhFyqBU9pe1QT9VVugCRGeUiIaizZ/UtW6amn
gE9sc3A7VWpdHvNeuZDMss5VmacoSaFS3JCQtOY2gQZwtCdo0Ag78tEsIBaKIgq4MfFhMH5NlglR
HYo+6zbL3PpOQ/HnQcJ3sFOvbi6VmSXVQ880O6qzD3eO7xXaXb3aHlozvaMq+CGvIhquu7BEm8nZ
S1xwJM2rOQM/let5a2MEj5Gklc8UZqj82iRjWK/bxXmmT0mVW+S5J6L6VtLp4wxI0HCvSlivDayZ
sIcGCt1r7/I7IptSIupMuEfckGSj1Xg4NVrLxt88TESBvi32KEVj39N9oBP4insndqLGNsKjEqpK
vKnY9NuFqa+0KttEzN48AzknU8bLVPeUYax0r/IFHUi/8fwSDQQiE1QbZRxLRk3/FnSEPlKl25Y3
tFsukZ0c4rs7lDc5ufnIHa2ISyZ1yCR1CMqEzKXQzDTOpcPF8bUa49JY1Aqc7FasgWZ+UGF0Htuo
sPjWY4YboiEg4/QeWK7UCnOivXroP8isN828PQZGRwn1amOe5aS44Ubz/UPZhcc43ci3kMqhHr1r
PHVIdpsgvxKdHUR/kjnV41dLMeASvPXxrayRhuHfB816yZKbjI3lHZapstyhNvfOuY6dQ6U+xVqy
ffxu7haGnQe1nCH/e1fSAJRSf6uSsqzcPNRt8epk1MTy1jyOnq9e2qY+Pn6Y9DcFjB9UZytasCg6
X3ox/nY/FdZwkX0PQM97rFHSKiojBCh0MefxkXWpO/OYcXRhqIsYmkPV9bJnpbDjuXjeyTA0f8Fg
ZODEp8MiQlMxSgD2V9bC17GrzWnNpIEdy5bWKvafkKpFblgt3kFq3Do8vzE2HHnVSPGocF5H00R+
Uoofl6z0NHXpMaLl6eL8C+zHkRKp538hcVGykCQDVJQvujlfLBU0YXqsKNIGRihBYmMri1dXHxwM
Y8SrB56JW4e3gaPIWpo7maGdjob1rm18SFxNuXd1aN8D9pMqfiwyWZZ4E5qw0NUE4le7k4WTX7J5
srAsebyAzpygJsFLSARggEi15yxDIaHZ6Of+2rPAil8kbbBh136VrQIUDhX/k2BubojYESWAxq4g
6cM2cx5BVhlpjBDpdrclRj4MXfWTjkEtvK7gbuvJsUhQXqa4lacWmv61DbJj5PAql4gNo6H5EVUN
X5OqsG3x/3CQvWfPES+0HM9yp3vzS/QdpSFBrPPyaM30BoegXYR4xCIdcf+KbPWVpjrDgMbceBVZ
FkEkN83Ulc4LNU49HnIwV9Gg2CQoCxHVuipJFwjV1YNHlESjgSejzuolZO8oNb6vVZ/mGEwT6Qjm
LIIvwUHaD6ldwABfFZW8L+sDKeUl1KqddUVQ5ZCUNJWgmSCtDLV6MCNw1aS1OFHHZYZbtOP91MJ+
JzUZ3kbnKU62mASY+cvkzFhhv2aeddZN6tBHG5vHBjR4rmHyjUvV2Ne5Ut8h0lJqF7Z3lTtsgYDp
9GQrg4FHg0SNVFHVFL3IiZTAH9tb2Cg/A5/EWlsXlmqXbETFDLQXIidnSY3kYx4EFH18D6B136uK
fUoIFTm270n4poF9WkhBk9iUrJK7pD1XC6rErP7peQN8l97a13hxGQmw927AjqBbG0ViLBpekjlh
NDDkzQoxkEttRzTqIU11zJIUcC34W+eKosCHlBk+N32hv2iELq2iY48ziiHCqaQB2Y14OdISvZng
u4NAWWUccUCbLr2iXqTNktOGXMdeKjv5nuazrxpfJWvKvyG7eUOOYQt63cjMc6hRVdZYQMideZxT
7gZUR/BEwUFKo4yoJk2N/BnUzRobrKXcBVWxNyoWU4xX7JjHko272D6YMyN+foMq9UMeccQ4LlLS
y6pHm51jAbUdwDL2E5Sc0i9RKcr3lMQuUMBK/4GvLdU3sYLDFdEuqfiOovSAzHkcfKCKtmZR/4Qo
54+hTT7ZgGJQ1ViIObKDG5mGUhHgqiD+agzf4d1+QfOYIrAtvuYfUv6N8V7N9U91CBYFqAoVax2s
dXRzUF8r1xqoprVMBiQgwfntIbDpEFtrJANgZFL1rBXB+UrN4fbM3FXUZRdzNRLgXaTrSEe+i1Jt
t5IqhG2LGA1EyksNjG8o5xohXuQJC0zGF+2U3r2Q/rXhxGqDxtArPtm+c5VwVaccsWmQNx/YQ12z
z4Mg/Sg4JHOxcFx5SG23aDqswO8zMEgbst5Wbr1krkd5pdKpW3C015FVemu1I17ibsqA8s3Fk9VA
KbanZJCHJwJJQQdmQGq2kU5PR4gs6ZRvEiAfaYY0hwDXWTHfHecx+7nXs9xXjpsEMlUjwCDJuKD+
+Mgd7SWco5OU5rbUSLKfrAkvZadd5OZKFJPiKyn4WCK+1O9Vq29T0onUyY09vRQ62s2Z8VqoUwUp
xN6PM3cDGfqfFlYTWsi7VCtGsqpo4tMhxDrcD8qlHPIeTJEvg92MgFybIfZz3dGKq3U+o0jEp3Pq
IOpS13GjZAs5dHJWH71Moidr3kctjz+huwMm1DqDz0JNvUF/lnsr5aJcjNRpzOFdyr9+5SHXCvM/
4aw4B7tE0EtyiyR1vQk+LGYUdpZ8a+wWVgFVx1yqCPjA+WKxQ75Kr4azRQ/x2NRKspDrbWua5cTj
BIiDKX0+AL/orrqM5rv69EhPEnns6UdmaRspJjuVbzA5MkFEUwiVLhbUgb1tynd3sBgBUahE3rxI
82pt4029gJO3lXKgpsiIovgeNNHKKZtt79xLJrRS/0halEu3oH1GaoZ4H3KE6GfcpRh5NO2lql00
7ym32pNGeYzscHOzE7ZrrTOe1Xi8hCDKU0oiCgr0gJlFz9/nRN9pkhUz5j4dB0caLblbJXG8wkdS
yWegrtbZqL1z2j4aU/nASUOqlI7OILzIC4OEKwbdF3COZ1XQ/fxfaER++L4VLUNCRtZLjZwm+zQI
Tz2FhcW5lCfixAyK6quq9/jhoQCigxu22tuMGmPDUJLXT2atUpLX1YIL2ch7rE/GxS67lQr5Y46U
M3K2YnHDE4v2nnfTDTK8nHP5g+kVu6lFRV1nGlkazF3n2b3OkMqB7i3kJyV2xIN1Alm7dHoy8RyT
Ie3pe+rsvNxFab311kkTH8BVrCKt3jplflepgp02RC/j5UHAp7SUdxOPZ8wJnVU7UGdPLXwr/EFc
InupPA+DMC/ojB25+gwfTsdZ4Wf5qiflFtYkayLOBSoIdymf875/0/qDRJdpMs8ygSZ0HCVnStj0
MSt0ehZGL4psEvDOpTV1FqBSRNVIZ8qIX6Wf4UwXZOPSKtyf0oCmzfiEF+ajtpUKWAXKhzkmNB8m
oSbXJmlXqn2j5Ow+ptQoa61kPCHfRC5GqiIpsPuI8zdl1XGq+pWM/eXESE8grbOEzYf4mDxqtUWm
wZwxteuKeiGN+UCmTCnPoFbM51zlxRJsR64DBZ1tMl0+n4ImWI/ma9/nr/GIPkfHwHDI2qOgFuRT
1C65o1PB73OYpwy9S4uDSLbPO7vKdAYC1LZpZB+mxlpKtzLG6d21eEmt8lbm2T1V+tfGmA5Z3y7D
ASUqAzUMzrOG3gw/yuxayo9HHdX006WdzXLRlupL/7ma1gH1pzSPHQle3rKsdJ+Y+1kTb52PXhzS
gUwr2F75zGNwWg9itNdCwrM25q+oZe9lfBRF4OdsmMAyTyNJSaUsLSPndNNi1yodDQnU1nDnS7yz
Q//dkJOlNZPnIbddNyF9M7eLB/fn7dHV86pJo5YE+kUZlZ9G4a9x2N3Cl/kCK+rFLOa75bG3kpZH
4y1yeucyxfknSwnw3gTY1oc3Qd9oLbMgJSyANWMDque7VkvvQ8HcuOkDonWJTgLgPmxXsHcNk2ZD
xwPePkSVomXSvowYwVS8PAzE+/Mjb47y/SMpbiKtZXarXYoU8W+Zz2gRDb7hJPRyzGQymaoxfnu0
znJSPCvc49WMDiXi+ODzIf41Bf1Gia2LneM5XHQIlz9CYJHFezOeGV5F9wQ8sj4/Axyen6tOZcRd
4SaPBo9+yI3kYnLiFWekh2RZNHCmUT9cyV5B5ptZeWkqLDl89WtQJRkDLAPXEe3SptpF3j50uMQv
l8C9MTuq6on1R/eAcADfkF5AJjOTh7UVqCmkk8UEJmZVV2J8M0fWt8yplJ3kLMWmLQoncoTkYHKD
yfhmIRCcJI0+ii6Z8TOIr06jgMlhxdYjfYu3uwzT/Ka0F5ahY64eW8B9Z2NjDUWI8gd9DMXdSBvX
5om6whvkyTc9ZNuwoNqHThcvDZURYKBcJyf4cC2D1tN5QocVNiHx9zERcBJQepmpIBWHnzNgYmBe
BYfNZefouLtZ39XM+Ek4OUkSOeQAO9H0+1SlZ6lhZETXl8jfKFDevsNg+lrMNZahOA7YjrKWXlSi
sMwg3Gew1u+/QrJ8rgBZzwvkuUeMke4F/MTeaurXRAUP/2b5wUUlfo4DI/AwkbEk0rBV7z/ngf2B
ViGLVvw0lq7nf49JE0u3K/QFuPBp4zthtWyS8Euqee1SLcx94TO2f2BA/r8lRJkacKQ/wFxW39pv
/+MnOm/tJFog//t//i6jkX6rf/4RsfzbD/6GV3Z/QTfDsz3TRPrH9FQBPf6GV/Z+8Qzk3zz4RQ46
FrYJCud3vLLxi2a7FjgZ/gIwYkE5/45XBsossB2ANA6C2a5p/lfwyhpKHn/BH9lAvRwAoVyc6fwZ
vquNbqnEakDIDc0dwJAD2fKmeAH2Exaw9tc41NHLx09b6LgWSVlYhBqM0ISx7KhtEGZ5KtX5JUSa
qK2YZ1KxJ8M1UBD+VKfDDAIesfViUSILVHfWTn68isxPbHzjpUWC0jZa709sv+ovdpk8GZBMkzw7
TWF/TZPkNJkliyPmXkgtDwu1ghiOfRkhKht+KJnTb/E5wDrFZBi3SKLx1ZjVQ5WTPbgmy7wbBIrY
YfRdCOnTvuUIksq1qWl6yvzkJKNX4TVGqExXUHE7eK5m9FwWRwEBRWP5qjdgAoVeiQz0R+uPL75B
4geyImxNoWEq8F5Sq15XMRRZ6JB5kTyFirXzUWKWvzcZ01YLhtdaj7ulraHFmHSMmKfvQuW13OGN
t3pTEwJCGyKPEkKNRVniOQnhlUS1c9agPCsZsnlmvQRs3WKex5BMmzW8DLy76hW4Hmcv44iXTGxQ
GiXPOZKL1EwkBSVNn3BwgXNCeVeob8KrFgp/0bUwy9sr3vKrFJOjxDibEH+RDtvhFnhKvQl2/29b
eEGHhrYCy3uTVvY3vw7PgZN/f8ynmojhQeIiitUni8aEAcf9dPEZ96aD0YxbJ0+fEqyAu6G/OiiD
eU77CpXzBdQOWk/1ZjS4DmfYBuX8hmRnhe9W5yNjbSO7btVgssYXw4qwd4bL4aLZ5EC3BYz+PDvV
pkvjQ2o1V2TPMUQ7j2G9V2DMorn9PSE1LuDCnNuq2sxlCycIT4Qo3FLCnQtwUqZ5p054Lzz7WZ9W
rvOFWd1rBhd5cuNP5dhveyjXQTsdHr8RVKJisKmaxu/4e+yEyG0AWFqUnOesQ4CZdZ4+QcodWCQ2
85ur34cBVEWYnZyy32YcCLdLVoX1pGCR0cTzmxebNwRiSdEAXHr47+mp4tG0w7jtrGmrFICiK2sn
7Nwx9JfFW1VgWa1yPuJKe/N4TML0zUPYXXgyp8nJEc60Lb7VQuCXynOwdvnwno/Z57zeNV1fbpw8
OeUZjSKyW1XYckDHV8WbXvIofWoc9WVGH0CqWaEeW5GNSi7TXLkCCMWNO75146uluXu6pmcNZXvu
oTy6MOX484hNNGUXPu/CHI0vcLi2bWrueMuB8LPevEZqEe3AJAYo01c7g2Kpt810LT+ZuNNLsvfU
+Ml9fpDmX9rGfLIbDbxUi5k3Bkl24Z7NDlHoHlWHEgWureJMF3dCAMooun5zGttiWId0wIo/XKEq
rlvL2oWTtWvb9EkdnLOJAII/79whe2Jj4wnmGZJVkamgZMbhKQz6MwyKfuubyLAg+QLoaQGQKl3U
QmSaM4r63gWJHbdPkUndPjVYS/cNXUWhRRvE6pu+OXSgoxeByn/hANtUR+1mqDCC8KaNaW8SQA8t
mni2m+0xuttMPvTzwOn2s5l/hJbNL7aOQJgOIzCxJkfqLTVvYn1emkKXr9SX2Buug9dushiXTTAu
MLdv82StYkOjZE6+KVP6ZNnJU93kJ/mnNcCQbrWtBjPbT9gzKyp69rWJsBH2J6suRKs6pBtFGNzJ
ro7KrTKTkxcRD+PhqrvDQR5igJuQVrs3SqmXjkbWH+2bCvWeKUi6CJVT5NabjbzlEbRNDHpOtsOd
MhX/bLUVAAb18GhBMhNSp6UxUc8Yl+FDsUrHfG2hLLD6P9yd2XLbSramnwgnMA+3nCWKkkzLlKwb
BD0IQGKeh6c/32J19ynbu13Rtx0Vu8Lb2xZBZObKNfxDOdOIlpAIjxVVBDramTvuLYcAknPEYvXZ
10+yLem9jLY6yS6xW0yWQm9ZdT2ck0oDa+Q9BgKiNVxcQNEnQIzjOEMx1MV/AW3bHrEaTLMDdW+H
zZaR+3dP4fMnUywP1v2I15gOfTCwDtTIp9Afzl7Zv8zt61LiUB4SU4Xp7lK9QvunDs02oz7uTcBs
jagXVOjgIvOQKf0Z0iJMVRIxbp2pQqUlnffN3LKXDcYC3a7m1xSvu9zHxX3uzrLxMqKEqQOOI9NE
/pxeko69VKIvR4F3+fGLyL6UvAOkzpqp+Zi6c11+rbRnub66nra6Mze7sYKsFxsQ8URUBXMJDCgw
9QzACaI/XaTLz1mzf8hlXZXqJHe6nPDE5x3xvIRPEDfXzuZAjtgy6Z+sCPRjU62N4otIguA8pwjr
PXJzcnsl0ZKu/Dg7FQHEYPd7GOjrschOoZedhqR7gdYIFA7Ag9bOR/in64G3h1ow+b02HUVDwHG4
f5mo6uHrYDS3xEKu4ZksVv4zRP83s9TWndoWOj03FyEcC/CLNm0NekcSjRvqGQNFik7Ds9Iip3Xc
b175gokBrEWDCh8TqHalRppaAf5EWnbTLGhr+5GM7ZCBBiqhCayTAn89b+BSBY59gAi6Do2IJuo8
wm9NEXf2jaBazw3o5QmqYRKZOJEZ013iAXBQiDtG0ZQckwKFrSJWoDqskG75DnrUqlQIadixX6H9
AissAVUECInbLmaIDgZ463v4I6RjFKFuU/5ArftpiMsXlcD69oeQ27ax9suQvjcwl30XGdgsKjBG
TXeVnZXrupgvcIGvcA/eqhapSJzlcAGxozsmOee0iZjM6yhx2D5auzluZb32qiOzTtLihJs5Lb8P
A9ItgwYMmqENhJLwU9i477f5j47GMG0PDV6DGdG/Ynhs01YMQFBKUaqa/KdpLZDBj7aGCL9iHDaA
5Gzh6G0sZf4Mwvopiqxt1TKk08BQxmo/2ckpbnEDWJgYmBlISRyPbGf+Fy8spBkhICvp78ng48aU
mZ6wWfuSyTxDWmlJ+rpkOjOT8UEF8V1LqIHi3W9KaiRp1PVd9VwxFWD7CcCn0uluycjACZKdli0g
GtGuZ1RwwxIU/Rts4X85cCntIaidJ6nD5Ca0qgi5InBA/HuJx1qgmRvT4vMh1Zr+8BbEZ+9GTPHj
D9nVOeY6Bb/WO1rANwxPF3T0noyjFxlQZGoq06UGauUzvWPwfRsAAsCxNXKeZFy2RnCujfFdehnS
KZCeSeIYGDQp3Amkr0gvL4xeBPzVCMxVBve4oTxkCTMn/zP8iYfK4felf5swFJSOUMC8M/WSrRO7
F72v3zJG2qg9k5XDNKM3NZkDAxa6gg6P6HzGx5l7whgwwUUSZ120EDHiR1mFeYq2AYxCUGLtxrfL
+9gzPi2Iu95oQjnGoo6mnhyzpLPV5ZscIsPYQTBg36RRfEzr5uT0hblFidk/Z1WR3M3Qr1apTjvA
qG3MZ/vK2A96+WjlOrwbbYR7bY/qyRStXhDv902Hydky5Vx288AYOeTF0iKwXktcqdZpl2QH2/qe
Nfp3MxmLbVI381b/sGKwmcxEkAgesqMa8+yo1Rn1sIEoO1ZmMc5tG6NYUKwyqgd3eFUtWtRRDg3N
nkVWv0SuZFDYsg6g6aMB3Fqdep9K4m4r/fuiCH5YhVvte6PX9p0xHycC+RobQOMur+x3psH6aopa
5zjBPtmkeQjje1mQQ605qnOm8EVxGIBrcXuX5Nj1BEEImNTEDJJmaoMQwqYLprUOvubeKUxU6Ers
v1EYjqYacfekaujrPPu6Fb00KPy0nXHUfJS7aBluoFVN6zL9DjlibPL5no15Z7nY3/lGfxy7Ev1h
pR9yB52iIuemROa0RquicQjZ1DZT8TiUFeqIcNzIW8zurk0iWP55sCuW6hOt1WOrkw2NpMs61jIT
BuIZAlqj9u7jCbJkKNiN6h6zCDBe3G8Yv9UuOJYRYkYD1gNxG3c8O+N36N9xrecQGLKHZcRIgL6o
A+KV5S72SzjcIblPQWztAm4bevbfm7HeLga5FS1sAiSW5PNergM88a4iaAO2fOPV1mNP0J9QwUFV
YWciaAPZe6fifo+lat+RPUzuhLqHdWia/mU0BO+ZPtXUjpZh7YEQPWDriqXKcGw9QuiCyV44YENs
f4sXalMqu47P19onHd6IIg+SDMMHLblxYkZFZCTg3g5ueSz0lo9FrTYGelen93NgH+Q+kvtHNHVc
UY4YicnE/NL8wgeM5VfdW3CXwzkr1e9wL96FIB18YzlqY76HybALE3Ut/PfIt9YBmUdhkPGRFTnh
cruJe9TFRLvJ8vQd+xx78JziILaHVa5lUJSdL2GdkPaQoifTEZaeBUl+NerxOtBcpiTed8m/aeif
0nQ6DkZwsFoPk1SKfSA9SWm9oTZ5Ig+6qmrZIw7nU2CISJRkcS4Xu27pz7CDES8a1wMCSA2SHS0Q
Lyi38ABi+nk1cS+sSCOhxzyZNTyKCedIrZf0BnqIO5uPxbwcAf8QdZwv9jCBwp/O0knUu2Hfz8uz
DlilduPjrBmnubJwOhifc7Pc0LO46+JmnwPJTTsSaI9VFqWtzFP3CtUlGQlKrSIlqwtbxOqppENK
B6dlGyGtZRvUPpVzHznuNrXRQeMv2xruigAjpwwpOmCUk1dvp2Lcj0G7W7TubDUAAbNxhwbnDsVL
ilxxCZz3rfJXE/hiBJfqZM0c2GFpyE4mLA16PAvy6ejo5R6eZkB7QXJEyVOphUWznLo069W9bHPZ
7jFpdjZ667E+zdq3tPB/6GYfbpJh+O50SDJx2CQNxNf5a7AEd6ICVg3pKaaXYJJk6vO3NJmf/Sa9
d4P5Ijt2KfqXroNcF4gtZ9FEOxyhTviSPOt9u5MawC84OqSFojFYOeq+XtL7vG2QkNBWko1HILVq
BFuYYZ8Mhe1FsDy3GVuATFh2lxT/cUp/QLpMtX2QxbAd9io5q8gQdom5ykYMQkGjS9bsd91dkumr
AsmmxBvOsNm/yztIBqCkBcTxJGPagBVYgZRZ6eNi+nRL5vlRDnoVlkNN0I6QWmBabfXcYLam7vVC
X9MT6ml64HZer4zuq7S30Ku6cJQ3jdIYtWb4CTPJjefhkkTzpa8Z5VNM6DlsqhgLVZD6bMi409YK
j7u1qNU1ASO0FB+SVRXioenFrLDo5MXLZTavRYzojJz3vHif9PZkVxOK6taTG1RfpXjO9eTep6Kv
TLaNP62rZXqWV5MDNEnoVcAXIZcg8eU1yOvr1XQsAJ4uCxPzInCRRS0eS4ygQHBUBdOqn7VYEnnO
T5/mQ1fRXXHUiYiypKhZFPm8Y8rerSVa6bSlakOdrIy+i9I6cknvcWQ5AamuuYtNVNhyWluWYz16
qEkWMY5AmUXZKg+31MMxoLHErLCjHIhsSEXfMsID+r+7jhmLc3An+1GkBpO+uR0hibLeSNMA6crI
JB0HRq7wJRrpCso/sndrXD1aazjLnpX+wWybVG/tvC/95cOjA15FDOfM+JMcIKnk6KldDEIN5Mpv
kadQPXL9bg2VDvw5sImUmhxtyuPojruuuBadjdhqcBx/FHX8FunD16b2nqak+owwGgmR+ygPgT7+
Easc4RaeTbt8dhArswcFJbB9ka6HMpk66eFKgofsc9l0OkSEIO5fuxIX0aDGHw/FyD3mLMd41p9D
O37QPZNbbD7KLkdX+yLtMH0ZzmmwHAbUjRY0mfDDbFih6eIzVpaVk+NuU4rryLbkySPyvXs/1581
UfGJ0uG+5dXYLfvdyrR1vcxEurwWoSdGO0EFx70aq/u4D0DNUnjPDAjhycGw59ynzIobTFYY4dFu
SOzl2aeP1Ezf+sk8aCTFYUrZZI3PvdefnVjbmwaoVVILCZkoA8pSyoWacGINTnqohlURUKgAf5Qd
Lx0nCGYruenkJweo+4mqnF0vx8zuzm1qvUHKxRjL3OU0e8Ga7vz0vQ4HfIhj/LO4HKkC0Zs+SEdJ
Kt1QIXYHnDNWNOBkc6MYcXXa7rsGwnew5mdP/SzqnFI3eWLPR6QYUgVLHJOYg/jYqtVoJMz2wSzA
sKL9tPDk0xhtjPwom12WUlofij3a2u2mdu2d9OwktOkRMnuEw5Hhr/QvbZqT8iNpR2JveCd/dWhQ
nJPKNr3ryWlvHTE6kLJ5JDC2E+CMifYD3ynlbvTL0xzpfGizu+kr8gF6Um+10HyUytbpljXQsNvd
I+mO3EGyz6oqwZjgIl+D/VUAEpFbyS6SD33hlmD55F2GMfzT6CxILblS6EvKR0r6pHS8g3gfHWnU
MCU4mHnrngL8lk6x6eQCwXDqZOiN2D7fdx+AF5/ka8NnuPJiZS1k+cMIiubwWRl0GqSbQlQBeISA
EwGKHpGDC5BkEKbL9zDBcgJYkCeTm1pDzlXuybmugKvN+55LccQ5ZmJD0t2UT5CYMJT01pmrSUy0
DWpQJD1lb8paJONnbHm38kKDoAdqPO4Xmn3ziHIUXSx5XgzENhUYgmF4kHxJ0oXb5c5FLneChnPz
ZBTJOmGnyDfQpZ0kX1/+chzl97LZG/00ORjV8/ZmRCY1EEij5mKvo8qHxP+CR+VWjq18s6Ut9735
QxZNdpMG1hPm+cq3u+1szOtoIBWRrCEpYUhFXAWzeejU4fYiBofg4zLOuEjwDOEf1BXmHeRw/zaq
+gf5E+NP1jlaOWjiBCjuISjAFOkXBjjY4cHgqs/RdXAO6J7Wq7CYX6bufmiRdyhpLRYkpbIKjKje
JM0ylhoLJJ/vPC/u1v6MitkAyGeMafz/h4f7k57uGYbow/seYjp/aLMg3xHbU47Jnru031NFdcry
Vmib5VjZg55+mKaPynow4/lJzbx4y/0CnP5oU77oIU0tUpO66qv/IB/y5yuTp/LIHJAttBHZ+fWV
+aVX+G3KU4mEbs/OidW7NmvnlHUMcVoC1nP9+4sw/2TNI0bhGogSoZzuGr/rEhS47S5WAduvLeZz
ac8bRVG7+OazwroFP91y46O5OsWgBkl56NZX1dELPRHQutHYeh5LtlZnYGRIy3FkCvP3R7zJE/yq
miGP6NuO7urIqji/iarkLcKCiTwicvxH3QRqrv2UkksCqMTbZnbeAmzcsSk6WmH7nz6e8elv6gm/
fvxvyg0LCv9h06JkNzGJL2HWZLa7LROYfWybYYgu5ng04dXLSWy8I9yKO8Sjd39/CdY/rpPnI0qF
to0X/D5DRSM1Q1wY80FRaQ2r9Fo4w1k65VL1SUO1d7rdUETrRXuHz/covXIRdq0791Fqpql237zi
GZMgbq9xX2bJtS3USSM5hNH2eca2vNe7bd7hjpncz2Sns2ne4y/59+9h/MPBs01Q6AHLabjW76JI
xqz6xrR5m07OEMXKTw4h9zbag7qDmR+S4Bz+A91vd2UazrIyP0+jtpckrbNe7EU9VoXMfLr/FK7k
bP2xywKkHVDEROAr+G2ZHWta3CnMWGa4GDjhvZQOmksNY2XInXfgaraCyuWAAm2FTSFMC0Gu//31
/EMA4NgztLcpmH0G9r8GgIpyLqpK3s7o6M8e+DbPov4z6Lzw674Zv9NSOf/9I41/2t8iWkQ4pOcJ
aOXXz+yrwZm1QlhBTHBEm1sCjzaNSEDXWFHPz3IJ3vhe+vQTn4V7fKGPIjL99+f4Y2OgT4Knh6t7
/M8ydHk1/yZSMpTQZDrGmOtO+BhuEOL/2TUwdAMaguqbwST9X0v+/zVehF35HxXu1mWT/g4X4e/9
L7iI91/IU2GR8n/07f4HLoK8nWlZ9AeBanjIV3lsv/8NFzH/y0JBBk87MCNgSv4HLGL8F2JGpuPp
Blm0ydH5fwGL/Ln/2QJgUXQgKXjC3G6rf9sEzZS0vWUS6g0HOr07mpdQNy8LeNuVgQo/Wi762QuR
h/q31/QPuYolV8ivh9+3bANhILT9UMpxf7titJqCeEjHbJ2U6VWvwT743bdSZ/JEX+yWKDWtfqmR
mPaH+ZAy7nDD5SHgv82K8VOKwZH1NM7ejbNW2oEcYOe9quLnZsiAE0KmRtZ3Xts+gIm5jr7T99i6
6HUAPcvANPr9vWkVe38M92O/3KWgnm/zrL9/Te/Po+6zWI6rc9/bnDN2xb+fMc90nTJOkcihzXqx
xgCa6nCW7oJJ/glLaOXGEYodMjsrYIgyi+1S51HgwgGTytGB8lpkalPQ1YIxe7XMOF8bXb+skT49
Fc65NLznJdgE/Y82ojoB1zhW2rtnxR9NwIS7HIeLFZQ0PorlqDs0NBqzOydufNXq6DUTETLK8Gw5
5Ma8Hei+tBE2b1D6rJUUiT0MV6tiZh75P9AUtlY3yoZVwYsClicJdx+QKbqV+1kh645RdLf2mvRq
Z7sKD5tKy459EwI+goNi6XT4ohR9Gef+ZhTtTfgqltnj3ExHNFNpGLm7SP9Pwdb8c6NxwbhyjgzY
N4hs/boCVd83+owM0jr1vW2fK/BJgY7ML4MgG2V+2UKgiy4K69igNB5VglGzW3xNR/CWxn7W7S99
RBs3apm09ugErkZstWYEUNa2aU/bPibNLipEiSwm5rTM+y9/30Km6Db9elIC7m8ULmlKc1n8ni9O
thdVnFy1lk6zOzLk6bLmW5cN/qpssZvJMgxdi/FRI42EdExbiW6iUbtqpwrYdQ8lFhlrw8WJwDOW
qyri8+KNX7Ph9Pfn/IdbLSDM6QZhhEDGfv/1RYd5GfaDbqp11IEbQR1ibLLXJbJ++BnQc6wRV2V1
qrOohw+fMQPn2yiIQOR4+78/yT+sOA9iEcs8h1Lo94Qnc/LUgQCE9aMPtB7KBVNQ5KWB3v79c/64
P335wp7uuB4x3P+9dgjrubAxY1QgrpmzeSRwWL2tg7I9lcP0U0Cnf/886592gmUB6rP5UjqR89c3
PGi5xmyRmVjWChqd3BwTtRTALfBWRvHlkn5KwdRpA86AmhE8GsDkZ0bCJMibpWETG0P8UUTae9Yh
iuDnHqeVZj9q/hSsGWUFI6qfnVZ+CwP3vsEcycLEe4WP83NJhrIyZKizDLveav6VF/xfdU6NP3Nt
stPAhOjkuGwg67e9g1JciGwkS9aU+rBy8x9Oyog1KNN5s1jKWkUZY7scD1NDgNf9iJjB39/tn9dg
gHUE8QG5On71+zXYagC1gnHhAeAJQGui/vRHGrTtqwjC6FgiZ617+ftn/kOFgSOeDt4TPX0OzO8n
JhhLA1Yfjnij3HuOq705loY4CPpPrvNGkDz4/WqosZCyxvPUup+YQdniWL0xh+LFYSJXlpZCDcZ9
VR32sXoHDo4xhYBSinS6SI9jiljgpk22qvdoyvIvbORz5IbGuk7Bo/z9K5ks1j+EqwB8rCuCvj4l
x6+bFEsJLYVmQJgNgwjZxPJH17XXwdO/5j3tddFci6rsxUmRzw2S4ayC6GPwiqtUJShUftgysOni
4qoDoemJzpEOk8mG2FNxV4cejc4lw400Zw5ASRXl5UMEDL/i9xWphIw0pA21DOEmbrNHJKWgNtBV
9LXsGi3RXVZOh8JRtwu4MvOrl/IfW696hnQauVyVtAM+1IJwYZOO52jhPrwBKDMTwhhgCGOOryO+
G3I/x4297Qr3s20iWGOyO2nY30gwtYxP8yJaeXb9aAzLxQZt1cY9VwUdGN8s7zrd/ZRYcc8qwJbN
y0e/ZTVuwwf5OHPR3wzSAyMPHhGc/8jqwlyTMF3ltlRthOAdpaaHKNBg8fzFCGTt9k2qBFEH74cG
bdKUi78ZpovgMW+XlVCQpP/o00WTX1vuWUAJkmmZZfxamgwlzDF6q03+5ljiu7PSSkQ7mPylGfec
Iz7PVghLeUSRbDaCE4INxzsIBRfBxtoRONrAJj103+EyP922dWfpqNCra+Zxe4GLdWGKZL7/YEgq
M6YRvY+cJpSHhScoCn9XzZB9BKg4VUQkL3jy8pJUDdUkNomeq52XIpIR65ehIurq9/3i81Y1uEjZ
x43+R5Veq8Jep8Fzi/VNqJl3gg2OkP8oYU649C/kYecZ4g7Pk/k/nCHi6wb5pwxj78Hgaap5uWTF
cvGYdKS++2io/Bo/2eHEnAaUIHjgqJ9HvF8AxNLTGwfvpCmWwVQfvY211xIcxdwmi1kbubb9ak8d
cClRD1q16IpskZC9OGBFxsl78Dx8dKr2ITKDAw2HTRPLXJNms2zPGyKxCElp+8i8SKJYZBC0Jqe8
17XwQQChiNnVq5InTtn/8mZ8qPUrQXWbIweFxZd3H2XZywjiQYBbUzPgSkzeydjZxRZ8rfkIk0WT
d2hb2rdC7xsBdK7aYLlIixkOFzJKLSZLJjPEzbyg4BePpOL+8th4t9fZ5/1OHkYvGWPidN6wutkn
fcRlPJybfYUZISl/uiKsHnU1nyWTV/5Ms9/cdi2eEOV4HmWK0RfsvXLg2EWSsxbWydEVtB62n+yC
W+PCNc2L0pOr7K3C0y9NvB9yD1sb/TIV5Tt55zp18SNj5tFJfiZp8OglV5k6p0l2zZW5EWveftrK
v6JVCFAPOarZGFcV99DKB+kmL8odeSJZydjtznKM+lAYhP25s3lFjE/sjP5k3Crw35M62LgN3W7j
0ATQrIMSRIVA/lRMOFAQ6v71XgT/LZHtZs9jNBP7AmioYm9YaQosDjxcb0NRIP5ofoi4SXqVP9Wm
6VW2hPzUBAwJYgjJOnTuHQP5yT6jUrCNa5/g45qOO8Gtt357blEQSolUcjw5L2GZATDuds3yWlZH
6Wi1g3npQkTiwMovdILX6SIE0f4uAQbBgETs4gR+L0OJ3FP049DOY58H1AeUakdFp3SxgOWyHySp
zjz2PDjeC0CZ48QDISg4I22Te2c/KDetX2v4h5uA2AVzAnnKauY7YQDjUgEVIJi+IbhzT9X2MEJl
XZT6kKmrjGqKrv1SccoGVlLeBYASqsZsWYcwnZoCaZxuSumacnLM4FVKJqMqPpJ+OGuqhoPlMO1J
NPAiIyOUl9x8KRkV3oKk/PQu0I9YjFmgpBJrO4zKQrt5+anlySvuD5fb3kTi4ovl12uZO1VD+9CK
hwQfPLmImZmayyCavyazMAueOR7Ljz43HNjPDb5lh5b1hJjBtcfej02vgQhAgxmHp/qnxFG55aHG
Mg6psJO01nJqnYbfa0GeuCWXhzODowA3fOq9h5ywFLnaXTLpezkHc+HTRMP+etEi3Dq6kXGjvvU9
irrOKM42xDoJV21L6hdNMYsBsIfRROvNmzHWYeJnBy3VXxfKa8U7w428X0dtjUWOGV+DUt3NWNWU
y3g2S8aHIC39hBBol/VJr53yoc+ttSy7Z05gvgyIXtRNWFLjDtYPt9uUgOLPLIRGjtNPJJs7iU0g
aZog5XID0rxjKnp2x2XXxv5jPLnrUndRYEuh+UtQNs1n9Fe3+shpugUYtBPXGTxRBEy5SQdF3BxB
uN7CLqSIs+xvmWxpWvyklc5OG3XI1TyCEYjgUfwxGeoaTfnBM/OHmZdRZ4zL/aE6RUGLcIq17fz8
0jKhQ6f1ZbR4deF8u5CSjlgmF7UID2+TGF1Mb/7hld3RyND1whCBbyQx0KDIXNfBwtwZRSH7teif
kjH4qmvzRRrGeW9sS826wy/jmjvuQeYN+EHTInijM8rFpYXr2/Vdp2DQYesKSwCHEjAZgLsWUXlI
O3wwmPArK1mpAoA35HYs/VikoujAHiRXA9xg6j8OOVDm7lnpab+WE5v6YKJZ0JWODwxSnfGH1+rZ
ynftT1D8oOe30c9q0naoVB1AmHFFErM8VX3Wg9cb7plF0vPhrGe8C1pcj248H0eNxfGN7Ogk7ZNE
Hbl7g5CYMMNfALn4CLqbQKfWfWzHaxvtrSZ1oWjT5TENN1sBUwZ6aHCsM75P7uFG2zku07YXc+Z2
ZkwTLxh+L7YHu5EEzUqvEPlXLkaXyfwolBy5ipa2uFJNP8qHeugjCabtxn9sNkU4XTQ3JlwODOwh
eUL2Y7fKG5GmjERY+XYRKnlNPW5cBVOh0qIfeqLO4Mtmp32dvO5BYqAkAnIS8rrfSVTtJk63/BAB
ESRJ/myULRJM1rOEcklObllvAyKlMBrnKPCinu+ga4z5nQSPey6VxNBWtjVDcGqS7TjPZ1noMnmt
a8Rt5Za0Fl6mfGJVBJswCPBYL54q2vMWAU7c9hD6xmtnIhaScNL6UbHaGdFytnMce3NcXma3KyFw
ZtUKYcLXwu/ng1GXkEuiBjvIcreM9YNVNwNegR7arjnk2Nsah/F8abLpKbTcJze1v46dNYCendRj
GYXJwUonsE3K3VmtMX8YndmiF4fKZ11gAkg/TqlvrZY954q8FjzwwSltMtCDDhBDDQtE5gBAL+Vr
RGdDy4MXhctGUUWoauRsS8YAQAfJvrTkNcRr78k7vQ74sKMzy6lOFNygLJVGjSJuyevJJGON4wR/
SdkBHhnXrf8HcIK0dpzA5CMkJNPjgR+3MjJwqYMe4ddEp8cujHAdlz/arN50bUT5nK8a6Y2FDnio
lAMWd/W294p7k/yv81piF4JZBLUsxjcIQyVBD+kZ3Rr2hEDxaTySefrgRIwaLfAmPiDfd7ZmoAhE
KAdN1ZXX2mC/rG99OgRIbxkm7Fl1ducTICQGb1SRoMunDHR5ARQSti9ImPfG73+iJ0FEVe+TM2er
vsIY0431bejZ+oNdB7vSQiYw9O+Jx9y21jc3VO9jUTz3WAWag9pVJmDk2UnfKz1775nJbkRdp3Hn
Lb+5MbN+WNc9LnyKn24X6Tv6N6wHJC2nK/HOCLIPfuM917nZPAOHbC24RG4F08DTwXrN7kthmg/i
IFCY3q7BNZE4hFrg5N6JCkTH/lEBIMlsGGEto8sBPgPRuuoZtaMtztQwT7QXAVWHUfF+U1LK2wR8
aIB09FhiKGBjZ+208UYP28OU+ae691+TvIIpSC0PHQAYBBUEJzPO38O+ek46EkQadz+TcPDWGEt7
gMDKhwnXiFZfdhG6mXihfdwA5lNsPIzjQbNwZxU11Ox9aNqfCfxsgEvIW9lw3n1r3vl6+GYn2s/B
JoZpNt9Rm4DxR8XH3LMJ/KKAqGIHP5Iyctfwf98nPEhSMF3rhUwRrPUbvnX8EYp/Iy3f06B8vt0f
OFNCosE3TrfHh8iaQX4QveMR/iV1c9iAIm6Q0wvrEccrm19lqcFpmDA5YD4LDRtIAp+YRX4L9wT/
WDTYYyN9H7oBAPrMShFmwpE/grIPy2vg22r1r2bE0hmAY/0S2tTi8y07nY2xoBsUhQ8625Ah9KAB
vOfI9KOm9mY3f6RZuO/7gqm9hjh2U2zNLMj3S2wjPyS7yPEnljiu7tHWSzdDFH2mVWYf7aAv70sj
2ufd8tDG7RfXy5Cqold5WMauP6XKBKbRWbR+HPtn62hoZdnoAA0Wb8wNmqNpOWecspptlvNzK0Ba
feUbGwTOTZo4UAhdcNmRTrs7aMZdW+vX0FQQ3Z2pXQOVo7PrxzGiJ/XG1ntrG/b2lxG0dJ3l8L8z
NuGItKeZYZhbvQ1mUoMZCSpQxVP3UCcPLS8NPavdwPsoHJC2AyfA6fUv7qAqxNKtuzGvBqI6Upqp
htDZgtEgEQ7ps7ZGbrk1TiGNmSF2sRzPzC+JGQwgRsPvs4tP9FIV98WYOCerOCSq1dZmU3wl7ej3
XcPC4nr10KmmWqVcp8unJoMUn2jcH1q0nLJh/h4ibL8xewxV05Ryv/XvM7OctpCPaBmYKQ7pVXlf
eMdB1ADG4BLOSgK3ccwyQSVn3XFU6mc51Mgp6uO2cTBNDrrwrh10NF0yw9x4hbobSxouawcVhNWc
KKT409Y9RHWEConKujUiwy+wRoDLLlkIGt+z7pbQOpSJZjwErWE8RAlSxuUw3Nu1vZrbujmOU3l1
MaKPFGlmFU32fVN/7gtgAHarW5tKp1bUiD/xoMLnWdG2NxJzWRdauOm5EVJjKI+1kx5NVDI3s47r
LrH1U20OMaB79wudbMCtfubuw4nWTxjB2jISN9g74RweJlX+QK9mZkDUv3mx/6CmHHEgbm61AC1y
wngDsuPNHEYgCEGDQUqsrPWQRLulCc9d4NRrKl12J4JD6xYQZQ5iYD0BG7JKdGbSkSk3G51TbbVr
IwcfYAF8aQsNwoduHnMXiQE6hzCMfPCCE3ZwiZHEnwjp3KN5rvbKMiFnhcmPOrhmU0aq0IwhCWF1
1ayvmm+eY5jcQ7UlY0E9f4zm/dKgHQnHJk7QqDKvg2WBXyOmr5YDktw9hRPoTh/hGivQH7S23zlL
uR4KSYjtHDIrPatiYerToE1Vekm+CcGjNbZKDpn13lCVPBcQlGDQJvjrkuIPiwpAo/XJlzpunvW6
GPBZRsLS+axsVEUyrbkDSDo9gMRj4i8aSjrK/Eok+sF1odffJP6LQr+f19899EOk7yBi3iei8T+Z
DS/StDZzp8KtkSWPaiL3TjgcJrAsZplwz8U2IBEDgQgnAVMsBSK8BdK2O/lxV6wUrgMeV0iNC8HS
Sn02OO06NdIj6L7nuFMIA+NdYOYJ4nfwGjz4ngWQs05sDlr8DhJ7el+i8QQIH5LTJ204RGKOUE/Y
JBQThgle9mPCP6HER8G0xztDjBUWsVgw9B4mZ/sjnoDmq7a7tOiS7ZwcfT4Nt+EVMegZsvVbJ+YN
Iy4O0Yidw9Bi7DCN+C5g9BAjNZNTKANZ+BS1WEEkYgoRoVrudmpfiV3E1H/ywCiqrFToqFSvGeX7
uszZeUqYOJ05nRujnA+zqbzTKP93+1XcfHML9QKaXYMoTS8WDcyzQrhy16T9SywWF7OYXSBiA5Zf
DDAGnDBG7RrwBjoIw69th+Fk0NvfCnrBzJLDB6ednVOLcMUmCNazGG1oAZYbyyKyUP64hQ2FHQet
2ft86U+msPTzPpvgDmn0+mZt1RTxywR8/J5wXJ8cu7S2Smw/AjEAmcUKZMYTJDaWASif8Yja4Fss
tiGOGIiYdejAxZ+7r3gG7nAJ7r/gv5gcnHqK11ltYUKCgqrCKWLukuNUmGcIF+52wElnS681YbWx
O0AT54XoDs08s5a7oqWKqURSw0BbIxeRDX9WX80sr9euCHBwpSHnKaIcTFW+Q+FBoCsgHHIbfzQo
eOQi5RGPTH9r2JPanH6KRzRlajF4o+kR0oczOnYxfICkmakeKGcpMdxJXRmoHXq4YW43nYyGmwMf
5J+5JL+zlj/S/7DWbXPwGFRy40YfraO3dB2nrWsl15CKa2WUIL6TPFq3Xn3ppL0AIomxJ82GHJmh
1X9zdx7LcStpm76VidmjA0j4xWwKKMeiLVIUyQ2CMkx4769+nqzTPXEknZGit//iRHdIIuHSfPl+
r0kEN2qk+qOfea+TJp/z6KxHM5vhyHGxlJyg1yK9nez2+BeRiApWdDQrIKAGnuCgn6fareX2JzyQ
RJAC+c4CyabI3n1T+96MYNicWkfis+qhuFON5NGbiUYAaZjtEv8o8ynDXWgdwFuq60LCBKq+lBmP
Cmb+Mcjlym+M4+Vn1HGu8wVcdZaRy7PkOHuFeQbSY3IQSmIaDZdDedQaGwuIB3RxPk0xvSXdXk8u
h9Y2qz5DgokxP/+sDs8XgjtgTWYdVy87KYgnHU2uqYXqaHh5QjzyvuejehOD/VLBzVvENSG7N2Ka
Hk2lA+XN2x6N76kbDh0J3aUiKfR2z2a2Fic4qJ8vZP0a4xtAlcqDmkC8Gf1D/8sSA8pn3Y0JSqAw
t6kn6TNlHHdfW36tEhfHQ/6BDwkOMkV0dCIgkGmmV+S/DKpuc6kZM/ugkARMeE5OhVeg5414nrm7
ZoqvZVdrgcKmUNvJrZYMN0snaD/gqrxRoJltrTuyNIhKouWgYFX1VipjOqxZgvJlPNc9eIBFS7+r
3XObpZ8srbsqPLwEaOMohoaCnw0uGNuh4ClUT1hhHuqP1edfZmgZ1aT0/ywBXYMBSEcBjFipDROG
/GVYKUhSmFh8uHBAFeij8GzbBFBU1kYONbZC0hTo2KLcW2diEW28Q7KWkhUbqwPxwm9ay5OKi5GF
ggxp3AxXlM2kZPBEdkGofTZi9VXPh87zWP6duA5sB7EneIZplu9/4X6c8ZQSv06SIzyG74rAcem4
LTHb4wULUl0qs0xvrQIDqfl5jRArVL39kmECQTjM4XKmU2pyQr5eLgAVtSTG+qo0UF7M0b2M/Hlb
YJjASM4eNU/rjvrwyVb8FalEPsAKDm7UCgKweIvjrN8VIkGjQFk+IAprxv7O8rYGiMw6rM9qARlN
sHG6Rwpf9iIOPVGSI61HM98K8TVKBnB5fv3cGDr6YamHes0Um+fqxZuHYVPD1w0s3OlkHjbG+BEh
9Dz1X7vBdVn6ik9pB8xNU9iV2oMmBYCEakS4gEkT+ju/mr4iW92a6glU48J2fMS+gL4KIjLa7FRg
AooU89lQ1JIq7ZgrM/JbtVLxCkWhTjqgMk1S7QnjubngjQrXVjRQhb2pv5QzdhfT/YKo4ELpIOB7
E6VPJYZyMLUnrC+K90uDabbQBvnKu4D0kl2n1IOzPJZx9WyZw9lx7Lc2serAEvJBDfhSxgfdqa81
81vuowhS7TKZGK9pnlMdo+krcl5V0ThYRfTw1jOBDEPhfGM8nPO+UC5Ob+pkz7H4k7DrozEgMKAR
76TMRdVh6UqQBLm0Z6H+ZOj3i9N4bHvpbRJhaT5DhsyaU8z83ww4QG5yDdwCXDnfTAn5GlHuHfrZ
L27hkHFu8xN81nr8Auax849pM0WBhp1/2AKkiYKmywULmixWGUq1JcDHaurr9uCzN0LgiXfT0GUn
zWkxhnT5DRZzALyDjNyJvpwCHOd1OdhT84Gv1Nwmxj5ax+fIc740qxM0HZjUrMwzisy5jwqyc+gp
9jRhAj9lyGbvpoYnUNKhzxlLbJ4ND9I8SVu0/FAdDNlrmQ/lxq2X8di3NmGaE+ItRUBKsn2uVQeA
AqQHpvHkTvBV8e3gKIjHY6qpvmeX5FiIvKGxPlV+qgXKnOIyyHKLqOO5vl6FfE0W/xsrw5O7lke9
/UKjba8WsnHS6PV3n3ubj+yhJ920WfK5c4vdZYFo7Vu1xqjhOzf8C9dBXW9p+Zu9WrTUxSNosmpe
gTRKtj2FVbd98kEUmghUB4JoVO5sVq+9qBn2yzQHyrJSLW2DNuDZSz9Ymjb2P/mTbGjmjNORVjDd
Y204Lzkv0oXdTIdbxlPoOezLioSNTJfZvcQPppPB22qLE9pau2pCAzxn40axsZO2VV71nkKfM8BB
klCuBnu09kogmWnE4s39e8IYSitac95YfPfVw9tCr4IoDc1kQmypURngOoLnWvzJyWaBwCM9T523
75hdEWGu0vWvsEN7bAf3bLf5M9juXeZF900Rfaymtl5hXXDdLjoGRBBUUFMHVqKfMwPnh64g1Ukf
SFa2kjjZLQYy7z5XLgcNzQd/sOlwN58unRvDo2Zp6wWSFnNObR9muW4nHFIh3fzVTkkE9YsB+NRH
xW2s+v0iQayiIHY+RG2TItdg3aJHtIDGs+qgXRpGS7HDo6FlIvqCN3rpzlw6QvVEs7ndlaZ8HCP3
OLMkkz4GfuAtnxf9yRiN28uyoIZaM/XfRMzZvkd4OyzEXo1NfVM0QNUmG5U3+3KrkGJH08nCbcb6
pFv47hT1ux85j6utX6kujx8xzJL8Y624+apKQhT016qppsZeVBTHiEwRLFmZC7lDhbQZvfgVKOAx
TkpohVb+ninSgosnol/OzynQAo3q/H1wpxu0pl2oAH6jbQyOqk2gtFpEPXVBtyV6+UW1o+N0xjba
RbI5i3Xnm/1N3VGDXRpGjSEfRDQGptoZFdyvWs2a4mKIIn3PBqKL+uUSLb5s1f2a9VNLfonqqzFD
z7HNFiDqJKy7XAaK3KHqgbYwnlWjXT09AYKwoV9VZ1iVCOoDKQqD+liuWW1RgexNq3hbk+J66JcS
RMYP7dQ1NutM6Wc2FEhs/Vs1o1uvxSnQ50IxR7isG+5s9EW9l7EudAcF12rSC+X8rF6V3bnvnCGJ
X0u2RgvwPCoD2oFdUvWKR2Siqn+B+ISu6xyOMCUjO/0wwB5qekeB0FnHF87MU559xQ7h/bLBqPag
uo7aM3JDv2qoInhnEzuDYqFENcfoxfxwZ5smdwfarCaH9Fggtdl8ABI6GCJ9aDh/WbV5VK9aEQus
2AwhcX3S4SLQnb/LomXcJLBnFKVzyryDVTP/qbGqFRegNsdsBYcea5N4hMfnRMBSaV4EHKqVnjU4
shLWvJlz9mCje6soo+XKfj+sFEwRSHEkxffSX9/gHz6JHFgWjfdfg5POmuyydu/0FqbyzEe0//MF
sg1UX1zNrJLdaCp2zWyHy4SCIKYaUeW/48fvl51IxhwMVEvW5Ehd68ZDgmoxG9L3dhrObW0cknqk
SqDooe0IqhlnO1XFCNm9+9Msg6FysUFmfBqUjm1aoRVdbqQ2/cVq/J/LWMfuD27bHxnr4fAlT8of
OOt//eS/Oev2v3zf0m1dSbVM/q8BzevfFofOv8DN+TMli7FRCSl10H846+a/HBPXTlf3LUVtdqBD
/8fiEPdDl8xZOGG6cE3L/K8i2X+lXlpQyzzD43I2XE/FJ/wba92y+rXrbEsiqzWuVU6CjtWE8gWo
ZnuTEWr2t1cEHWmRVfm/yqG4R9XUd//nf//KDuRy4HlCmMI3rJ85bUPU5nVN9GOAgygBiLUZToW+
A+TeCkagnvG/eMj8/prGr5zIHy/6E3HZTa28YP5LvKXkbky1w8wdBv16ADAJddJCiXpj3w71sf0T
gVYRSX+kHFsepFYDfTXf3vEVq/1vr7cvaf26M7DWAKCpsj5SwwwdioqFJJZhJuKht67qKt6tGXxE
VFg9DrE4DxJFbQTAXGEhikDk5GzUZjANAvT0LI7mgMzHEFcDnjsTrgA6nKMysjYmjX8sVI92hI7Y
xX+rfCum9MFeoq2cdEw0iKfToq2PnWWPpVVtWYqjhyiaQM/oTf2RDskPGP+AUviRVKgt43ZXS/S2
OrfLmWvIysBabtJ1DaHsnX7/of56HT+8Lp/OtE472YXwqCbHj6+rK7PINYYeShVI3HZkPO7p7Oyd
UesPXR8jE8UWxiM/lBoelnBfrPSZ9AwHDTRA+ObSobbdB/ZoYhepcUnQWQAjTe+Gr7Pldoxt7fUJ
vx1H+bzz0q0+LcdizfLdaOg4FmhZtL8YWc0jKQUOGQTVqJjVzUuNs7I/OYiA8zCv4WZ7y3yuqhVK
ZHexsq6SBhhM67dVXV/hXHzok/EaxtqdneZhiamQqkB0hRSi3Z9nat4qp1O7rsgXzfFiTKZVoUkw
h21ioIAyTqnPzQjqjoHVVKA7xmbJ7K1CMlZ7OF8kAj3hbr1ryc1Yx8MhcZbHzCqmMK2SN+be89wp
W5oYC8ZxghPlGUQ1YoJSmDOpcvNX06CumlUpqVhV0u6dcB7ndQt//q3lwff54u8rLXkXs7UByLg3
zeG+A0mLArmsgMCc1F3MI90mzGLC5GJ51BX+gESY5NZXpWpXhLDRR0lvt3vcjOkU06vTW5DxL0LT
9lZFkmtKtyp7IcYgAAkKK6vaYhQ8K38Te/7IXYzyqUiV/D1Bwi6LKJwGqKClt0VtSr4S1C4x31fA
iZfz8Vhkt3MXYQXQjDvPqT/FvvngqOy6zmoXmPv9o1UkbQitaG6KFm34kTaLPE7TWAJPNuyDEvZL
lM9vWNURynBTaiSw6eVz15i0KnDeV3HBarPHemYSuF8N0UGa9zndURLUYglabUA3sq70Bjs7Wmlm
dmvYny2ooirA205wpNZMNBJYDzC1CD87KuMcsyVII7eu6L6pnXqTJ/g86rus7dFM9pibF2GCm0c0
4RirdfvUSrC4sOm3aYei4oXXYhfjCRTD7bZgInXJTElHuJBrYJnRoiyfjhIz8qRZ38WKgpqkGk90
+2qwrgxMfNhywoLmRryGjvxWinfdx8/0PXWwaZAbe3xLfQ4SLgtHs4/xmWJ1Rx+BXWHnHjOPRnRl
nyrQNiJQQqU41BJOqZFxk8nkS5sZgZPzG+0BC27vrnfXzz2nCA83khgX9mTFvzFX1x+Jl4dSYJ1G
nYzBBp8EM8WhqY8WWDQMtKNOCrcGZYBjiMQDy07w2ij77ShpHPNCc9Lfmch07LBlbG4lvIsdU/Yw
dqxrS71Lu5dazDvDWqLd2BU30QoyPJbt2YhA88fsNSqoJGmu6DSZpiT5YuOKMcb+VTu6RxZAspK/
+np3hLzDlskXLYjMdLx863vaHZqZTe27H2kHKD1YSSBN54vOPWOPNmv185QyLlzIRNFxpjTN/frZ
soNFZ9PD0mBplBkgnn71lp7W0TC1QycI0xQlwRTaoexNlIuCJygOEYoCHB01Ue7VngLX8cBPH2Pz
rAZQZGWHAkq7hlH+amV7vxQ7c4RjYXYh6S07apSgpuOTWewQVXTnSTMsOULGBHGRvQY1lRGE+xCk
hh32oKQgUwlM1o0jkZxPxXNLo6jttVsfhmPX7Qv+82y2igIaHRkWyuwfmu3XxfROpd9vRaM7wcK/
DPHSKjl9woZpXsehf2Sl8lBa6HGBU7J5wnd152Q5xODH2SnOkG82BOo+THGzFTQ93I41t04Dp+u2
+Uof3GjO0PS+lHZxTMxvaeYH01eZBctUvqx5gfNVj8cYFFTVYSP85dXtms+Vp5+9qiJDwZ4fC0eh
4HPoeUxDX8llHcEuzP2jJSMnna0vF1+NhE22H74bpny1pLORcR/6KUaFLAO52dNY7yzUFLiXrAhQ
I/KCN7hWfcO3gHPhLJmQmEea+lUicFFkQoy81oSJnZLm5tco9wnQmaJu29JfmT1xchAZuTHU7oGJ
zX2UibbNIf3M+KDFrr9lA9015K51BYUa5jWpscsmbO2gB6fmNTKGsLYxWUreMUsJqwkhvEffBSGG
M2c4WINRuf1eJyRo9LNtY4XDou8FDKPGcHdolB+kXZ3NMjsm9Lzacx2bJ8MDUGDxS2b2IgqEqJXH
ucVCpdV30j9byZuMPyWwMMj/5ftaoUs0Scq6RWsKOOmqJ1PCmjEi0rgKr3qNsaPA6nOqGaiata27
8k4QUe1xLIuNTWV3e1XNNAYzwIhfJerZldVv7Tw6gNYGiui2S+FkVSZkAQKuRm6RpXaazdDUrY1H
RIycCfWC25NE5WWx6BDoqdUyZzlWWYuC0DNoGHuP038TB4nLt07N0LWIkSZMbTKuEimPrlaQGVWx
L9kbMzGDui8OTt1sPd87qrcbibfY1q+J7n6PDkkE4MdT5VV0mFzvmJXZQcmQexKzRfnVKqJ9jIcN
KcUl+C79b9vEUMRciB0nWzDimyIH7KY5bDTM7qY5Xa4kBNBycvQNdbPcx0b/BX/d8Y4PeIrMJglF
DBdGRnCA43wq7gpzhUYyCwJMoJzpAEEsZcBL2B6dG2gem8JNPhdm/5HmZocK3H4A/6RVNPPhwBtL
F6+qypq2aw5BnbhqnsUtGZgDjXV4d4Fu5O6J8HnSgRoa1HFvi72zaO+i6CvIwLTvtQ7aW9kf0ma4
k6ND47ZGONeu+CMlFaYgtgs0Dq/5ls4lmW/pAJmU2iId5TYqVTQ40TzkQFBqrfJKWACUViWTra5N
GY248iari28Qeg5VZo+h7KPyWEhNCQ6+w6h88HIMr6zCxSoS74dUv5Ee5A8IxdUcIyiEbxF2SDP5
9615tNsyjCP/7Cs6dlZ22dEliijVPks5vLA1BC3+inAYo2Kn1da6raHs4e1Tc/jW5U0axXfLKL/V
VnZuVqhGg4YdZJvYV9ZY7hBIrfCoXXaFqgtMd9sCBtusTQQ6ZoVVndzUO2jeYJySmUq67vT2OGg1
XYrqsS9MXPas1QVVTlba/kTTUW5fi3aVG0NE2rmSlnP4feUt1BHop8KbWGA88z0ln0K99WPhXelG
m9D3lAFms/KUahZCbVEfLUJijQ5rOtGmPgyi+atyKV5m773Hk3sTJQBgYlzHg0rM0bSPUuj7EtZF
Rn2lU5GVNuymMivLUHTVEvz+pn/VSZJR6ypFMJpBQwihvPv/drhyJ2PwqriRQU0OWavJuyKxsDI3
dil1BvS17QyZ0NbEzk4Etid8Alzkk8F5+f19/HKm5TY4rXBI51irZGg/3gacfLe2Od8FyvCgxf2s
J9ekWvLrEWYcNY7cmCR/Xq75PxhN0ZVe+I9oyv49n96XH9GUy0/+PwcAH3am63NWc3QAEpsD97/R
FOUA4AOmcHw0kYhj0/F3NMU1gFI8wU/hkeGBwfwHTRH/wjIA0b7BX+Pp4Rn/jQeA8QucwgwyQFIo
Zbma7v0kLCXKvVhRFDVB7hT3BOaQKE3l2aKbvvyJfsmAlAaSrxZaYo+pZFHo9WbI9ZAneJrn4hr6
1HU2JB9JRWvhb6/0H9AX+5c0C3V7eB2AweDDAh7941CFbFi5UjBpJzFemSOAL16nG8Ub1j0yvDKM
m3tCIJv4SsBg7mLjMYc/RB2bPURDsewT77qAObcpuuwtjogyhpZOx4KKp8yv0YBlO+GWeAGSfQl3
j4ZZXOGqXvT2QfFgYVx84Aa/ELaGw6sYcX2dtO/9Wt9r8FFVMPmSfh0ynWwuTHO1zDroLXmKo2Jl
OrAuVaJXXFPZZiKNQZD6B1B6jWpeN7Hcyt+syQnVf3qsf5lXDeC19p4GmSV7DoPZ7vfv8p9epcCG
wFERJLzVn14lMtukqFQ0DCnvNMl78pFzgxOH7R1kOuubrtS3a1McJwfy6u8v/cuCw1cUAvQMna1l
CDWa/77uoUIqY7ptNfRlLzCiwiL7O7k18vK6xWAxED4sn9j6r1E0dVVmn66bQJW4APx4VSs3OmlL
TL5n3Og6+o5BS+Wvw7JJXFhGXi2upyp9y3qHZAc6eP/9M1u+Izyujc3Uz1L0uO2NYYBgiQKkeIy9
4rawS5XJoW3qjJaq6o8kPV2U31/1nz4ysnSPz2sDW/48X6Y+t2EfrbxprTiLsbq/1KDVubPL+zXN
PirPeBlsCq7fX/afVhGU/zqhN/h8mT9b6TRDTtds5rJejoEWqF+S0NNNjeTLsvifp0r+Yfv/pwHl
cWBnH+M/xvOPn7by+ljUC+XnhWbvp/WbK8unkrDSeEm/q9TPyveffv+Mv+7ejCcKZUE6IhlAgNk/
XtQpvbVg4yY9dXy0yB1RBHSnowPvpMYDyuePwSfMAkNtomwblAdy/Tb6+bWiXP/+Tn79yJ4PBG5z
K5fd46fpJNd1TaTjlkHVcBzA9/eUVPWlaZ3io2v30GpkA6FhEJr8w4dW4P+PdRfP7jCniBjC0/SX
uiuPG68dpFni/O9cuZBSZh+wy252Ed2EiwpWCZIIK4CJW+5QmML3xvoWGxEQot+/hl+9ytS9eK7A
EI6yCgOKHz9Ij++sTBMS5hZz+UqsKqpVpdOQM5CFa18lmfOsrCYulnaGh9upX/7JPOAf9k8PZYPl
0ibBaUtYP32L2XbaGCNSMA26fqv5XVTTrRLDqlZm0ZCDYNvvrmieLpIU5b5S2EgyB6Kqi5r8xedI
QJIfX3//Zn4ZIJ5tCeV9Qtmhe57+003ZwiOyXXpoEJq8CQBjHkhJUZpCs6KtP3bNFkSYhNL8T0Yg
4ufRwYVNqhwqXNfB1EH9/d8K3Lbpydzx3SrQJnrQRaQ4nqQew3SadShwwgzaoTlo9sYT1u1YaxtF
wfv9s/9qAcItuLgQuOw2Bk2qH28hKidtSjGzV+7xh9xdnC3wUk5Ed/WHWfjLGsSzstzxmFRw5Jb/
VDnlsaMJw4AorVVuhjHLej+WogmW/HWeXQ8NmPdJ7/80//7p6TwsR2ioeabgAPTT04ETrUhYKoTH
HSJSYQlQAv96ktr8hz37H5pQDgZN7CPUhxZD5udBVGi9ky84e8e+ex6t+HMTrpK2NeT6+9Tbkpr1
vIJ0IZY+/rdf0GGzthwuikMj0+rHZ6ynbLbsuK9QAcZfvXnGxlJ+Suti+MP68ess4TqOiYmLJ3jU
n0vfxPCyIrcKPqDTvc1FvisL/6R60KofrdSYhRjf7Une/v7xjF+/oaOaoToFNyaLFCc/Pl8yzF4b
axnPN0AtiRDO9v3y0iZn0xrhqWdGWLgHqY/PF0Ju5Pehaq1f+u8XbmQ+yz+Uhr8OZQwwDVYLYdBC
oXr48Y5kWleo9RlV+UwHyUqdG5EbFLbxYcnGB6eeTnb6p7dwKYB+OMGjJrUctadSGvKxfxpfqO/X
ybOX8hIfo+TIlQ8NUMl/W9c+qDXUqbujCY7elOujYY+zcqwi+gcikDL+rxqgJJqEqYHRgiDVCA21
Itdp8+jAht7UsZLLzs/JdwnmdRHN/oedqvglSiaq+CreED+Z+Pr6lXv2Ma+9CJmlu++c7EUZ8Xlw
wNSvpvy5rbv6awJnaorij8tWEytVor2g8hHJQ1XAZbTxFMX6A4HVTCqXVnKzHQpQaRsXn4ya1Lx+
Nm+KvsMsyQ1Ia7pXTBIz6U9n3CFOiqh9EXwr/oOyxRdze4tmgQS7ERRZQpZt2nWjj/K1UfjrjAV9
JmqcvIwH2+/RPCcf8Yo2pilVfE6R7LM6OmTzouh4nEREaoRzuh0q/+RbcKsUUSUmiiZtESxzScXg
UHxTX4c+lvFa1Tuylb/4hWc1VypFwSwBgssQquHRHqPXi/ieibydvfUYE9hiXV0ocZ4HrQyFy3sz
ZyHF0XWGr4ayN5B4faHDJXMhDX8/uf7BKAlYAyDS9/HCNa2LUe7fdiANTr+GjBSQFSanb+Mylykl
VlIvcSgIEG6a/ENRjRSZFEIA97fOj25/bMxk69kVdtcwsg0dzeYoIEx1cd2GE8gg1OfhNCjDlTru
D4sXH4um2jU0yvOVcl4Z/84cMjeOMrdRxhkzsv7fP5v4pcrGNha0i6WR44SlWz/trgCxsJ1EyYzx
0EUpSb9i+So+11xZ4IL7Mkk+WkQbHIrHFuFVtl/8aM8yc6usmecWu48VXpgZ6Q8dFOpich6ngnCt
eCHArIewruaPIj3SMkC9VabP8fSHxf0fngFcwCPaQ7ke/lKa9FVkuAacJJQSfrcfnPmy4vpglSqR
oY//nVP6//eX+oe1zXVZYAAJLVCOn48KbaQXpqVGtyJoZlr20cwlzCEibQ20Fj4aYPIJ312jOSUM
040/fiO7GKUI70pNv8hBNYA14oICdXthhP/ho3IgZHX9YSH0gTEVpCMop9Wn/XH1XazRWuu5J8t1
SU5lNIY0V8hjcD+tZgAATtRm7H2HpArCsPhtOGuzt3WrNBgt/E7I39n7Q4/5ucC8ylqCzGoqmnwS
XqxeXRlEP0NVNowQCnjqtM7ByT8m6YOOrAuobYuOFUEMncMpWOc4lNLB5CWWn1zLuQKqpqnm2Lgf
xSv9dPpCa69/MpYCa0bLuJNDEgzRTNxdcQ/mipOyA39sstr7vNKOrtuVNB6cQ9yo7opnvtUVkDss
bLvkwJ9COt9oQ3NC0HOdi+V7kixF6JvkSNrfl/GmKKyHxvT2aaPdmUlylSXcQ2J7n/PaS/feeiCS
5zMy+ibMV2FunG4y0IiDXUKeGTY2aSGwgaKbZmKxImnhQ0vI5qJ/pkWEKjpVjda9AH6Xo7uJfVIl
kvrG1npaxPbs0Ta2AICwW4tdMgrzxBJhV6/oilayB4slpOPzmdPVo22yDNrrt6af7k2fBnYGbDPV
ZofdBUB6Xvh3RYltWqSfZjtNCH4hXgH20puX2LtUp9kmXDaNOQUqT2M5X6/kfaCAJe3wZdXXjg7U
CGHwtVw/Ov+6HecXscJlr7GBCHVMvKvSN/ZlWnwU1dlqUYHGxhck/CDx5SPQ3iMLEfLuouOJqtql
m0FkdGHSr1ssh7eQoHiICC7swKAhF9CJwtR4szrFtFndXWRp2xK6eTYmeLfTd4lcSZNvDW0IBqjB
qQVN08XqyVy2xpp/RUob0S9FilyGRDAfzNZ+5JdXDYaAZjvTorW+m+78mqw9gcu3vaPfUtx8tZeM
+/auHG3+Fov80SYpbWxOdhPqApNixzHutZFWp+/BckgHjG+MrEyQMXSPlmGyg9kGUm+ChbroUUfZ
d002tk6eiBbYY4VUedCwAzSzPflcWEhTx2rFg3Bx4LRfNYS6AAmQnKegcT4ndX4SKws+jSUAz76a
N5oTnQrX3Mald8zHbA+OFegWrRQ/p4E8aMdysHyIkwQU2TZ0xib7poN8OAa94NFeoJwU+Ol7Ioo3
LSfVTT1AGJmH93QtHSQZ9lXWzp/0CR/etLzy6cBrhXe7aOtwkNbUIpEAu8Sb6GPIKiT5ab/JXCB6
s4r5icI/xEl+m7cKcNDhFRjGRL9Tu8syaGKYWCKMMuc73+wIf4Ltg7iRftli3zpjtNLQ11+n9GSJ
ZgmTCE4N1tscy8wgzXBW6dMvTZQ+aDkt9MnSHmdZfCxlcheluab4C3c64lZtSe6MNu/JYmHRks4N
4svQiGoMuKbmyZ91Y+90+b7FOb8e2Gn9984f7topIUXB0Z6TNArhv59rl+wNQyLMaam7zGxwN7C2
COvVjXVHA+vMsC2PsegPfam31xoCQB9uxzX4br2tUu216B26XMTPr4O8qpo6CwoPhtF6467OdVnW
VdCX08dqR2dfNtqmasSxonG+s2wE+2ZcJKFRs8pkXl7fWiWMk75drgvjlDkIhsmic0LYqg9dK70g
MTQYAXiu2qkDv9agMZwOsAsoZK/15HmiD0a+wfBUdSMMEld/QmdPM3tYPgyvAxWWzjMHmX1cQBNu
vbPZzRp69heUb97jZGEh5xgzuuXaigmHYuRMk7+Q1Nx+Tihf0D9tLd28G4BDtvZSYfuXow5JtIgM
0p4lV8dFb4MzEJPch3mexe4X1IxwwAZ8IabRxnbahlWYj1HQ19duAc/JJSwC2ba1oF52ySSXSNGk
fyVTLGQlVO1wTGCwmO2tz/In8J+bug02LYFweRFV++CY5XmZuU6BG1gTitK/9fP8kzsRT2WRCRWs
ntkd8QR4866r+khe7MGr5IIwZdoOjsVO5R0NH+uiOr/RIgsHH8KVGpz8eiN6GVobTCceTnFz69vy
aWLmeY0NQaB+jiY6vZaNQeVcnkWcTJtmxurMX1H61URjEHikeOfazrVTwqiHnUB16zXIPyIq15Xd
aoqTdxjtb0V/jAznvo8iuv0xvgKUiL1Mnyynvc51d942NUJQjkdPS+W/psyZFA2lUsBdlIxJ81ko
bqjSEtWmfZwYiBzMDybyeL/wsTtN+zmg+5MH44T97Pz14taXUAurc52yElNFuKpX07n8UJbzf/mF
jfgS2P5ZAUtC46cTxes3XO27cjGJW+ueoGqkNyk7qqrY6zIgTAmlQ4sTHUaR1cqXxeAcnv+l0L04
HLpl9SJwgwQWUwolD/FGaUKQUHabyijHQKq04tCBpciLKsicnppI5TtZ0P+9sTmaBAUnLSMpLxd8
ruiV4oejO/ihJFu51N+SBrZIxZ4qrZdpREip/LEyjWqkQdOFCVfoAlkF0ngtG+sDKe57j2VHt+QG
TCT/RWZEudT28+p/whP3NHXplwnGHHYN0/NFEOKkztUcL4d2wnYPBUhvUAq7E4rS0nya1nI7LLs+
NQuWIPyTxEo1rqzMYvfJ7Qh5ZAoRvIBhJjwm3dAkkRQ90YlAY4bO28Wt5GOGXKkckKdPmj5XwB3x
x8Jo2tOlOnhZ+tE13zDzZ7PrUxJ4YHZezDo85XMEieMdatpXGzDIx9es0dAIts5IvLU8+Qus9r8O
8CXcRg5jn7Qq/VKkeLGqt6tL4mcck0gVIIi6qb1Q2Q+mg38bX9eVa8BKiD+ywdnXeXl/sTx0mctZ
LG6cqZ9p2yYwShFPIIvKspGwETuw0LsFizNUu/SzN0+vWdVV6Obj6xjKXo1aaY9uZpd4+SMhJ69N
l947uXzxoUp4+Xy28EbWscEgXueqR0ca2C1dEmX+dlE+XQCJuUhqaML5BxIpZhkq8x6tpTLccVeO
HIPX7aFl7Eec5FZl8af+ts2gWpJE4/cPPlAoZ8QO7m8gq/EKBx0a1v0l8BqPEQoMZAJiuMMM/LVV
xpp+/92KTEQvGh37SeIKZw+BKZ0HW29SrK4hwUkYNY5I7uwyA3/PthcXWZjEH0rb2cYk4VrwtsvT
3I2PkbmOGxRNZHpLN4iL8iXquRWE30GaLG54MdBuDXu3eDTskSEN7XT0E/P1ImYo0lMv2zsCk7xw
5EAdV8R0KTVSR3KiVcrzSPi81kd3bbe+KtNJRU11lHWaUmrKuDmgm/88VJy1XJUN3KNOzK3hbcGA
jDK8Kdh8C8wh/jqM44dBNCQFeYZF0EVqmTZ8lB7tt+pqdtTqdhWJnfrd1MWfoBvrK+YpSoOrcoEB
6u8z7Fgyx7z26I8u+lKFyqIwaR6jMQvTxPuqrcimjZ6StCtw5+qiT0oK1yun7xiUOsEPPFny0Inz
ABuY9yznn+uthSdo/DhzIxxjwouLpsyYmxd1bKVWK1cs9yu8sv/L3ZktSW5c2faLQAMcgAMwa+uH
mMfMyLkqXmBZOWCeZ3x9Lw/qUhTVdtV6lZlEUUVGRgYCcD9+zt5rL25e3iBEuAJddKNQfknL0lbR
+eqnOwusQFi8hG02YinkZ8cen0LqW2VgcjPxEvMi9fc3i5OCpt3stLNZPXiU9pkAUqYpAVFk7ceA
vbBKyMTTiWAUrXUfu/MayfgHbEQKSVnqKMLJ/HVfMs1+zohORHzGM8SYt1q2un+sQyqJeIz0VTnI
bqkyE5GJ9jVbtnKrF0P/2oT2huE59AVdLcXqDg/n6BoPSOUc6Sywq25U+lhZYuUcR04A2K8JX+50
rq5oH7URxx74qttTYMZcqcllUY4nNMo4pq3y5FbOZ5GC6FI9qCoixdine8OxeSqd18hy6fMQS8JM
oeLHKUuaa0QfuoN8m2MigqupO3oYlFyShkOJGNCM8hNpYqcIt/HOqXNmR2W3u+WUmYVqEii/osEw
BySHwPVFQbOSbTicTX8mSD7Cw8PIYjF1Szbu0So3rTekG803+caSlNRsm3B1J+oXJnJZq2tOcwI/
cOTGu49jnBp97Gy7rL0nhhl6hydPvsR2pgL6yjLfBN3wekP2qouDOIwz6zicPUZHZqVB2YG3gqIe
ThO5ymvPaD/xEfMkz/opL9IXtXD+4UzDfLaFgrdWaimtNZ77vMiWuQUpD+bgl+wwurnIsbWgM5d2
8BMISKJF9d7JTCKnB+NLOMNPLwKFJIU2bDo5tQffyU/FjHC3TxOi7BnpK92wEgsQqdosvAbtkBq0
DtohseKr7TvPQZNDgiv3Asm723vPHPaTxzxIL6PiddmZlaxsDYBh1hT7ZOKH+JX/MgHx4afhLY1+
RJXBCUCtMHihL67OoB52dLAcSRhvR96wtPkjFZJSxu5zaRbkF+XEb9ZXORrA0ULN2bRzd9RN+zBz
XyznBKOli1W0KsYTm5VYO0gLMS58K1UFfYVvXF8/C49cEFNQ1qRB8VONyeeO5zS3slMTIW/w5tjc
pshIFbCqgu/UGB63e5jsexI4BYEmgDB6DCFxszK6HpKY/SxhcskKz20WfA9O+I4yFT1hjNoQ+Wea
oAcd6Lovxy4/EQ+DrnV4deQQbW+oK/XpTeB0dRxduihCgRi+uV5+YetGom1omy4GU0BUsxmbJdrz
F/WCusgu+pBcIfE8d2W7T4zvoI2vseE+qz/22aITvs+FAafp9oXkmMO3RoutBJQ8Rmk+qI7o18AF
uKLS3bSBSQgxbo+Z1OsbcW3gHyOlwCReUhijF+koEZQD8BZew3Th919CwLIDBIJTX1t7mc33rNQp
vZtdGZNemoSCCkrtt+5bL56u3NCwIQftfrDNdck8f9OF47V3v5uRuJgqsJZ2K5/tGlB0Qwa4FRTI
4un5wc3FmTiKjGc2pTgIOSd2zBOISESPb2JQ0A2jWMCGVdQEbpi9NWcnpeeF0XEdZtxTGBOvmgsb
J0/ooNRJCmrIHIa1cN1z6iRvWhfAa5Pzth1Cf1nFbFGlC/BGR60WeuJ0A8TNs/+s4khRbD5mQqNg
T+Tvo3IR8h5uAKmitr1VnEm6W6V8HjWuTzDW91aj4UH5HDq8yF7aDauutE5sJrSf0vAKoH5djXVw
1/j5OiFbYsN/+VBa8xYWUbq9YdsCGHuCPHXOzhGyYfYWBxh5lZ/om/O4YKGJkA0Zw8RNxMCB4T22
2GJtVj4WUHK4bw/UDSynB2FPB2vCbBTaz3gPFrU2k9qLYSFBLdVGfI+27A/QQxzczKwl+ZXJObcw
9Xwph6204rfZCr6JlKf/2PIDbgttmnERUPBywwDx9EfIGzE4vxtkT/NYF+bcfevnFsuNOe6NpPwq
Wm8Dnuje6dPrKL07JJtceg0AnPfci3xYZnVP7CnJzEXDehGawSGcOn8fpARV8cvzJMYHL466DXkp
AIPQxb8wYSwPVsESMndDtqNtlm47I5DoSL2lVCAN9dMjf1jV2TyylabYVByeZNYBfU6/UOJfbnhG
U2AJ2sH9Su3vvpwPaTEdauhFyTRNHOmTu3Q+0lBOyKLO39XoBWnuo+IHa/GHNpg72+WSTVj+9aZ7
vBm4I9E8+C9P6IRv5vFMuzRm0y443X6X7JHezJUblBUZjKnTN796r3/wZv/QqvxtVbHUwfSZvuhC
NbxzD010O/1+fFBN4NvcQz2iN3N5hef8hkN1iovHYc9gtKQ8t7dKBSAQiDvPJN8Ew75qr1ets/NY
BE1037YC8zpgHVU1qBrroy5WJtUc/hy81Zxy8BulfvaZ/cq7+ozKjPUkfa86SEOjWEsaPLLqXzSz
+WlC77VMPttg86XMxboz1ebHMW3E19yI8rF1EFp3YI8VfV7LjJ8lFDuFKSFHjhLZwhsYfd+PufaQ
im9AoSsYml+3kDiLVU6dOKYRkiRZ4nMoH3M6NJTLyXNqhZ9qxKPehuCTZV6PuxamsCPL1dj2+4KW
+TrsSHTO6NPSqdl27vTu0NNUqNE64USgZnfqBNXazvVZuZBVOepDjlKV6A0er74SqdSB3I+7wR8v
TtmthwrRfLgnJyG/oLi9KMQoZu/hNpKaEc34ZrkfYrjcXkSro1R1pDqiDg7bRfkr0Hl/v4jeRwpr
mJoAQ0jFgED4aiHD5xZzlo0Fw/QG/VVm8q7hZBSW0ABTkt2HGUwrE7pBEScxcnJfRIWz6+GyKoO6
NnBJoHsw5zJDYIKnyGl26l+4FZx6SklNl0Ar3LNWcTTkKzEYhSXXxuIDqIhhcyypXQroVdyR1mYK
2xK9dvCgFfKkLPceWmD8lISG1NoKADP59H7a7SbpPnLHbtMK23wrwHmkzed4MefE2wSW/iyThlgO
vSzhqtIjAXQGd9T/Mk0QNK150qzmIEqOEvYA5aPNjWs5zfnBNdsnz3HWqhTN0UPSKPc3DfzdMevx
E9iCBmK4JLa7XSmnddQB/o9hihlclYEbIyO5IfWC5ynBsa4IqOngcxDpSHDi+w/UX5A7QjKhN+k6
NNxvkz/X7gq6ErQnMjv9Ji6WzHCLLiUPmLoC+VBzhC/WY41mh5Qth87FSMej4CFnOKew6+TbVqCC
1EGABzhWVNfMWttm9DTGX3FcwxcqL1hZl/1Im0Ldxmp5GV0wMm4Wvkj7rOKfq3Z87JPw268KtkRt
Rf3If5DXbsAyAOdgJqQe1GEWdGOnm+k+jtoC8m63kGMGHBLGB/pZOjDG4PBwL9xzSVDSAmeay+QP
BWNL+lLH/TsYybfN/TwRPUOHcacEoJqur42SR4s+LgakLCMykGIzmh4x3rOBaPVDNvvrdCu3WjvQ
a4tre1mX+TF3d0U+vcA8B0HlP2OyIIvaBRA+u1/0Sp7V8lwX5dVn+lPN7D9V1v0ygG9W7CX88zo1
lA7V3DIhPBdeeg2n4upIpWIN8ruxNRZw0nBiYIWi5rioH1cM6bfqN0E52DsyIKNKaVlDGGON+mEG
mlsQxFcPKOlt63fL/BrH2he3JjUneuCCjTKflunECQCk7rsa1EMzpu9cWru+LD/ghR+SkD2KLjCD
FSbSU0CGLrsQzfx0oWgD+uASVyA3FgwDMhzstShxP3eKUVryfCxUNWf54J1gjBu+/+WrCzMHPlJ5
ofXLstd3bsavPRggUnsOuZXJJCW1eqrziMJXb8W0Vt9UpFPnwEO5oGzs6aQUxzZNX4uoeRi7YMeZ
L11a3lHk7MhOBoWPb//MzbQWQXuO3fwOzui5qCnhNQ4G4C+vjZctSkXfxkOXBuFPrgb76rgrjfCe
AdWy5psNdCIEOL+RiPBe6sQfmLD5ZTow7eP4pZgaZZG9yZLLTSZaumAQibqIQ4ycM1aqOjHgLPFR
ODGgh3DoCL4ZdjBAaUpOsX2sPpxawPyN7Zxr/uG0XLA0QY+k9yBGBxY7LQNRNsjp3sydA4upxY4Z
bIwKpUJyo/HPufY1qmsXnZkpHdMGuKL08HIypzBnbzdZ4qvC3V311BW0vD7snGNgiSlPzfbp2gNj
E8kpiGnkh2KYabpNd3KAdESD9zL3jMii2X7GkJGtYttEUc4Zz1UFVG2Sqa6B/ofuZM2oVHOGGKte
ZmezlMlKvWomK2wZ2cOySesDVMWn24fTPD7YTcXsKdbVUOBKreT3jYRNxvlKK7NVkKyCMN6qoW6c
O0TnmEfZaW+eHxyQkFx1U5xnU340aX7tB3s5U17jRiKAhOL6dn9nSMbzCSArd1pAcDYui4uWy52q
BX2n+sU45MnuS4LBFIZ/dGGEMAtdCtXOwVfI9O1nJgpvEelix/8EonoAVHM/1cHxlm1zg5LA+LNa
qkV1ElZwuFTt3B194oi2blncmR5sdPgvMR4NZxW14TqVycMt6qK2ypUYNA7z+qtisVlwhcKI+2t4
c+16ZcHeXKhBu+LoZR6TD1vgfGu9bR70d+og19F+QR50gkhPJANW6QkdSRhCvoacDBtu2qp1SKmK
7Tx7A6a4voXSZZoqE1BZwyJRXayC8Wfc2oIul/4jCGx76WOzahqaR1mVcsh3CoD2c9pvg5FxfITZ
sndeANrtdEWU9YC8Rfyh6eRXo8oBRSssogZtvNYWhjo/pBqUqVI9HE7qHAeLuyGb1hAT6OV1PMk6
Quck7a/aZB46uIX0lPA+YW4acJuVqb6gG0O7giOPgleHJUXjEHnPQjGUeXBWYzOEaF8EZb1RfcgJ
omNd3N8OdYnzkjMizQvCzLOBZu1UY+NihkkmvSW0z7FrXlH0P2algYFCGZFyLM290A915oLX4sEV
jeSJ7cGwt/nWyOOPwsSPELc8o3TBWRi9D92vznXD1FGn6vV7vAV+6L9JJ9w6hb8J02Sd1cG32mDg
3FzU0l4wvInZ0HVCwBQvW4tJHCggwapOmsMsKonti2LPdMHGDP3nJMxPaK+uXsA6Q5N/qa60uuLj
FH07LUPUgA/glPxmt30HVG2VmhbyCE71jUXHy9ShvcaqevKNoUfOEV91P7vgCW9pLC7Vznc7UJa4
yvLA2ymQtYhNbWWJGRR2ek/CuLa6bStNX12iSuxKWuTLEVdFPEJssAWDSr6R251I66SyewGVXA1p
6GNFtfsmgHoXMTxwo3S3888bGvy2Hd+2Eg9QMKeEpZAcQFPyhVZSh2PJJUEXq/vzavCMQ24b5yoe
2ApaHnmmbqMWX3xfBDuYrwQ75fp2ckcgCua8M1qAxbrTH2QUUWH2FXBuB0ybldTHoXZoEEp7P/mw
rE3df0M40p/qeaJZpWjlvVve9QGTbo2UGjoBv19bRUhXFYFqvbwKteKwHt4aMTome9l3YIbO6iZN
ND6E+hv1KN6MLLQ3MYzmF2FD7sG+WGBvvErtXcsxdhUyrH5VWASWt+N3S08CHEIKTj+7evH4ha6V
GoVLKaSYdxY3wm0LnBxkMVaMWqA2tpmhv7q4D3czqQ3LnJvsZvAZRhbYhub/StNhnlcOk3i6jUNA
RMjcyX2J0fNQpXV6iLyEtiW7Bb0yvM71QKMqi41pz8ZD52FwH/s6fFScmYWOvfxAqYpLXzE+Um/8
WdvTekT2eDtP5/I5reiICdgRG0pogr2kGe/NkXtw1n1/HVb9dKwi9mJ1u5Rt/J0Y3Bh0Bn8/xv5e
YeT8Uex2D72OjxX99TCbmxiO2kqZcbTOffBMfVucNIZmsrIxkqung922BNvuP5oav6nNv+kgr6EN
Sf+00p+oXl8nvplFI+Or4NECNHkAX3O+PeyJOup3LCdDkD8GGJA6FhotBvarhWzQUXoVFl2E0Cxp
oShTc8GDxy4fXFC52cuiuy9gZ/IMouMo8ehYTLq7nAvph5RiTjJv/Cl5nitOLUXw0MvtrROZ0xd2
u5Sub3yVjOd5DBaT16X7IfHRQ1cpPZAmORICXLOOejwenndXiThYukG46cZ0A4nvfTA1d1MT1YMR
QY1IQXN0/PilN97FDTKAlHKGm4DWbWyX+pKOGWzGKtZ3fVu8QUU5Mrgr3lkh9n2dTQfdQLv5MUzQ
EWzurZVj1htMMkcw/XeEFAfPyXCZzKReBjGBkaafs9rUYGNG/TRnCIAab8RLQ6XTpCQgueDdR1tb
Vo3LIQtINoMbKmBRVptedQHqeYZJm/kGswndU6Mi+2hoXMJOymtZl8be07BIjKV+FInQtnEdVlvk
NJ8NguSlZTXrKPMeAOBGoJ05CnWxcx3gLC8tHwMsk00Anm2YbSvvra7r02jKYOc1Pk7YmjINxetX
7bLFDn0KzdxKj3AT4RaDQHY/JsRhayMiszOp9Y8g/2zYlAimQ24k3qSbL0TsG0dDThyyZ4g7FewI
CxvaAcA1lK0hvtf8AXb3CAjIgSwizcHYigoNa6yXKUHOFdKnMo/2rfTdRwuF2Dqu6v9wPycBC0i9
kdb9S0fnMUo/3+uvP1s6/3jx30yd8jeyu5Fuo/t3FBZKR4n5N1On8xs6anw5UhfKomNZqM7/jsiy
bFoOOCN0i/BmJbP+u6nTtVGsejaAa4Ey8t8ydZo3wfY/SgqxouiGh/4fgbW8KUn/pIIdorYtGohV
y7kKO/QV7/mMUMRJRXCP8+JS2iLZ1vqrEFP0FgNetqrmOIgAi3pBEnyHBb4wy+fBM6etaIxqIwdG
y+yOvTSLwzBpw0PY5wQROSdpA7y2+rqB7bcug7inioDZS9cL1Hk6b/IYlDAiwWxRGMUr+wZsWRFf
jVSQ2lQ9u3Hwzvva6D/QAJlduCI4QVv2LUjlsNGdJTSReN0OnliakzduhKkdC7L8DomvQ/0Mm5XZ
wGAJA+dtaPqvyC2/tAoxk7RKY5GMwTrri59GNX46UpA3Ftv2gfLnO3DkXhBKd1e0mr50xq9eRxXS
Gw3lZnwNyYLazGn+ZoeZyQ5mUnHo4U7UVrCG9sMpMumvKdp9zWG7dNa+Ms031Dm2stHbNGd7Zazv
cdhPXjVtKit5lGn8meDBdwY/OFcNbReDLwCb1ryulGW/Ueb9ARf/0A4/zOaHKeNFQ9AB6xpnvwjf
v8T/H5S6uXcHerODQWM2V5iA0lPJxMkh989ylnRcLIACniIL6CxgRvklhEZvPSv2Q4u4tCmqna4R
bxOX54SeMhJDIgQaSqVNN5mXwiS+wyGoY6H7WnAH1ft9mNA4tP54iLH5IYqdwyM+wDvjwJkYOysY
ypnhq5hYcOGNC0UGAyuj9UfCmVjXMk0eRX/009J4aPHlCJthBAq/r6Y1hzWk8vXkI2pKZTNu/Lyl
Xp1gW+vR3G3cyXoRcmw2vR/9jLX6aIedXBTi0hGfTsuqee50fAopQuyI8a9r7yFHoCAo/X1iTu0x
nZ1d1ljZemhLGBB5+97B0KPZ1BsLdqpmZQOhzuxNc5WgI9WQ/y7x0SAEtjxCZzXhvLm/Qtfgegqt
phOFHX+ssFBNnLNWRuhuTLbfRZnVpK4a26aFR5DP3XNsGjRNDTJl8wB2iusdBA18RMrJamgpxluU
/3nleutOV1WTHe/rEDefmVMG52/UkZwdiqQmFuQ7ci1UiCJSpVrbAEky6VTM4R38HPupRzLRN4Sl
QZZG5hv6wGY0+1eYymlfpr9SzeNMT/H1JlP8p114igIU99Pod1tdzPT6XGWuAFJigQNtu/ZUN7Dl
Uvc+a2QLj396wkWAKqY0052faSuemJpL4cMXWfR5+UX7EZ1TqVrzJIwQP3QWfk7PnwGa4/dHb6bR
PBv1wWNefq7jO81Xx4OC41S9HTAXLtxc24WEcwMiuNfGYYOCJIS0Iu5lO8Wr0aW3rpUzbHAuFFPa
yt3PnC1cIN5Hw9fjo/7JcIM6rgm+oylKzykUuKChMgxgpHBlKDlIoFgTMcA5uFUxHBOiKlfsUsMO
V0UHGzPLR+M4VfSNtGD9KP2QwAjXeYBS9al12tEL3Dd70JulM4cE4UzNAw4d7O/gXMwozdc1USNB
7f0MyGpZQkIhISXruAZeor0QnnFEpU/9G3MOJxWN81mZfnmyQCOcvzAlesd3nKnmMylmE5SVttoK
9QHhz9jI1N0G9LGmH8QMJtcT+pc9hNcxLsNVjZP7LupRk0YW8URtowEOWSBBbR/IG5Jbu2AmE+jM
qWfdKBlYE6AbTfnO5iZA/g2nNs5RqLonJwadUiJ3WJMDsJ+F9p30slqFzMbhnjNCLxiCmpEVrQCM
4SVsvAsCM+YEJp5HhyCDlWYidMAtry+4pfIy2XhF277MXrgxNNJNK0tsuVbHoYIk17WAxpP0ubEh
8Azt1u/0D5sZwiryfrc0/cfyJlSJISTWgP9LfZJ85fn01wLl9uo/ChSP0oQaQ+L3NxVc4k8FiqQE
wThsSQbuFCt/KlDEbyRAQ5twTUsIbOv8On8vUFQtYeBToN7xsHb+O9QJeAP/5HmgOFFmUcFyr6x+
/+h5iFDtuYELkszM0SMr+WQVDldNAQxzqWTWw88uMXFTyh+5Hfl3mQnE19q6FqLmuqQd79jHjijH
5dz5Szky6yuiCxCvHLY17KOoS36lsqvBtaPfD+riSS2NdUUrxqp/zn5I9pcePI12d2o7Oj+Kq5x4
DXrJNP6FYOVT+AWijNE8dUlJO7OL1+BYPpsp/kWlfyhn+k/oRKRvXoLCoO1lPcR+jqBk4hm2nhnI
L1uBSg8K+Vprk1MoECaiGI+6GtG63Guc+QRpUwKhIueQ7e+9/RAVNUyrwvEPkSKwdc0P1ywvs5Gu
owgw3ujuA+lsVJKiwkg5aClyT6CasHZ+kSHlLRANX+bM2SSj3KrmQBqGx9xchoDV7MZtV6KwPu3a
3o5QAEfpr2XJy0fxiBqWfQ0EIdGCWTYvA4X/Fsw3l+ngMVewlm3FoqPNr7PV05F7zN2RraMyd8g9
Xy0idewmuwAGBMgFHMzZ9pJxUKN357bnUA+8G9hO/DlM6F010ktAl7uaMofpkjmBXNUlUPhK70oU
QLjGFU1eEgfhGvYlxVPWR0cRRKzJISQ1uz3iy92BpzoZ1geimo9unB71SdVO8R2DMqRJ+cSsHv2e
bQ2C7WjcRGMH0DKgYqKPo6Qms+2QjJZQt4Ehj1M1IOciecaKPty16IeLlbT3btO+h0H41Ojplq4t
R1+7IEanXHVjPq6oRcbFhCCf1e8uK1Poh+24khnKfp0W8FJ3NUrfdD1ioqp6dvtao+TeBqGTr3TE
DgR0E6TS+T883t5pJ1gmjUnwB3ux4wtUKWO4n7wTKW0/kzn/RYeK8Gc1z4iZGy6C7pwHurOu0C50
bnA2Z6Wu8qkatBwBeBMQSDbaO+lPB0fOx24qnsnb2E/6DwCIX75AgodufoInx8wOaTg6Nu+ajHR7
+yFcG5NJl0cFRjpYG8LJ0ldml2ybgnK5gXC11PrE2Gtp2KAucsul53TNjtypDyfrHoIy/xi6qlyH
lo9hc0gIH9acS1sg0s5joA29uW/IyponprGG9AVhXAh/YhNpgvC7fVrIN7K0mZ8XaY759TGsSIxK
h453sGtSNQcb+MzaLTVt1fWVGk0P6Z0XhhBQPWrhHpKK4Ve4LVBzc89n2UYM+C0jYHyQPqhWfOpk
0xhUbqS1Dkip3ut4OhdVWcm15sUW4cPOF16eZ6kDwKQ1bS7eAJB2C6ufze0kphwVFgHGjCbFqk5C
OsL4xPYsoMWy08XCTYp+V2BE5ABG17X2V6XmXSzyk9E00JZykgerLBdW1L6bWhKvYvBh+yGPDpbB
LdV7KCrbSF8zeVqKKkW5gny4R3HQZ/rHXIg7xNR0YJv6vjRL5L/lNWlGzBUhqFNkxWXAUlp+tnnl
Ua7TFQ4U327wY3B8BCeZvtYTYBvfixavi2HHFurVnHbKFKwbg/BL1uOnxpb0bONgpZtohl1dC3aG
bzCIlvckCME9pP1IYkp0KBKa3JkfZJvOy9NVBzNxJwtAmb5pLhMsrdhEfB7yiBc4cTCd02aKNqFR
PVk2tX/l6965UH/JwqQjqTnDeChC4LdDjvbOmk7SMklNiec7r8AvNWSYxGjxt2m4ZioFaC+Lyx8j
5vBJz+WmUmG5OQsSi7fX7nUvq+9h70OibY9JZ9rrfua+xCt43862xbfjgkr3RvI+/Pv03MaG9WJa
obcZEwOgGpSzpjI++4TnZErx4Y57K3fFUrrVs8+kfEHWBgFWQOfduYoRw/nu3mZGyoFzWhC3NO8q
z300Gr25awmW80aT6e5aGrMS/KWvAwH0SvFloR9AVL/SO3SemeQpCJwwOddBtGl7BzNzzyY2FC6h
zFbYgw50H8bMSX5k9Vs8g8qMJd1Ocej99kxv4n7yf7bB0zyqNLUggzzofYGiG5d6kcMX7QM0prhC
LdKX58hRYpUIziPTS5PbhGH+3opTe5XPyNAi0XLCC4igaFpmj2G803X/IYyPjqlBOTCd1ShPWZrE
m9bmuy9Y+abKyA9j+styOUKOmvnETrL3vGyXdYzTR9f78vNq76RHrcasXOkfw9j9JE/k2aG2XTWa
uEfV/5QoRI3ZRghNaQF4xmPSAiDWkWfBpQbdg7DIyuTD1JHReiup/mPrRsuAPvF/qBpP78yt/1wy
/u2Ffy8YqetUDQrWRfH0qAr/6Gg58B9oTZEmoxs2deWfO1rCABMvXQ8khU5z688FowOn3fN0eDmM
E6gl//u//sG12/zl//+Zwk7t+s8Fo+HQqYWtJmwq5b8w6ygn8rixe1LvWxCSVqx5Z6n+woE2I8W5
esrUsmIm1XTOYkKLHOUIStpsWvKrLzHPDttWLU3tbZFq8gzgHfPCWC1hFVzZICIXT7C66axyjlru
mMdDBWAFbKzI30kteqKq8pfGFK5rvxILXS2caOURcam1VC2qgVpe4Qlv6B8ThZjRXQmjntGH/ZmO
0zUV1kuD7nPJ9AmwRHmlyXYWrOKgYGH5tvpdx/qOjBqvByt+FuQnp8yWtB30dYWWYGGV3PcoQHvP
CfaxVqqwlvadOprJIqbGUtGH2WMK9prKX01q6yGHD86f2o66EmN6Ahw09tx0r7G2LyyChpmLExhU
OUa+4MRgbt3K6Ihi1pXbglDNFJd/8gw44ctX+yLyO7me1V6JULHeJ2yfQu2jfGGAZdTeqiHuXxps
t4badwu1AzPOZL/EbrWUan8mb3WVqh27VXu3o3ZxqXZzdnXCfTkJu8GWiJh21QzWgoE5e1DqOATD
C+Y/QXcKWhqbCfbHFYnv+ZbR6HtCB83nWjAErpK1XZ2boPuV19RnUBjKJUaZD+yqiUoz6llJwwfU
ji+pY7zpkbVtqoKdtZCfNEknaMYS/6f+a/b1fJm3OQzQRrto6vBrqWNwcTsQczKO1BE5VYdlnVNz
UNf7Sh2jXXWgHtzToA7YVmpLRuraMcpV0nzhb/OkxzCjDuZSHdEhEsmtVMd231z46hgfc56P1cG+
78m2bENaol6QXMfe/CISMto43kHhQ3CvY4mlT2DSL6joGzj0D7gMsLa7NlNZOO/DWL5Q6GwMeg4p
VdhyVn2GXjUkPDoTPh2KXLUq4IbGK3wLNDBCOhlkAh65h/N1r5ocId0OtO8Prmp/cKhsVFzqW9Br
x54OiUGnhEBUuXko6J7IeCA+RBpHlGQ0VlSLxRO7SbVc6lzV3ybahbl1IJKHMl4H6HjLdD9qdreV
1Xg2XaY1rikB3zrZ05Bnr2UylihIqUkJf/2SgX9N06HcgDibloURYn5Z61RRJjzZKIuXnl6+Ubi1
6y6DAN7axlcmxR6tN3IuNE/lZ9hAjI3j9EFTF80LeGKzTlJi5ce6xu3r+BPhzrbeLjk35ytDM31k
30hnc8yOlhHtlP2lpto1KT5q/4CUzVojZPLv5np+NSfrp80aBllu7rZxtu2E35ycxGhOQQXnnKP6
Ki+cE92qaN2mNEljLWp2tm/sZsuv7ihN1nlRRUtrwLHFfYg5AgQ4yYalQ4IoT4bfjpiTkXbjdnV2
Bu7GndEZyIMQkq/aJn3kYdlJBFUSY7Pb9SYJdyrzE8dKVA7PdXUKdeMRU1NP634mcbqw0Nlp/RqC
PAemEolMyl264gSBP4eGuEcYbyCAz8Y+UtEJxSlIp21fucELA7NHWkVPRhoH+9qOaxjl9nXqfZQt
2rnx019DFKZP4J0521NkomfnXG4STVs5SL8ry7d3kaZtJlOJNKzyB/TAO7/yvm2vbrYhzajRT1jR
S28dRsUGNxZdY1D5FMflomDPIRa+vuvKFeZ2Z2INYfHBglPDjc6nSqxgN27sVHPwek+LAuYgbl08
sXJoUVCP8lB7SBpakAbhvBw9bNYPlpdpBz2k2R1gm9OpRM8cF6liGpUH4DTzdqry5neox390vUGz
5l92qU5fuKSj7K8VBy/9A4wKWIr6wHMZ7upUCeYfFYf7GzQ1WlTMyUBiMF3+e8Fh/WbByuAlMESE
uLW8/l+HyvyNn2cxrbYYs7jWv5cy88/UEEHRo1um5DeRhv4XzlYx+gWKOI4RXbwrydKLI2PlOtGr
m3GgVGbb2d7+6Sr9L6jT//UdmZtAdqXFZjt/6YhpJStQbtGhUvFVkdGfEw6ZXoyjAKToFOaX0Z+L
xf//PSnq/pE8gp+f5tsf76nIJH8aE4LyjrtuIgK79dUS+4gmbtFVaLgs65fKcakSmtD/CrvFeOSf
3pZC0rEUXsySgorzH992nvqYsUuGTwJhS6zfCdHR2agp2PzevmdX7N6SCEOTLNOtEZUebv2R9Xoa
OGxk2PaCKm7xDbm7Pg1/qZQvOsje1sUQQnCEbLC+EtSogzgQ8bQFqHDWhnRNuQQy3ye5ynlN3ebJ
jcuvMKIp4zNGp8R6GascC8N31tlYcC3EkhTFnxImxAqtxj4PaIxw7lsO9J0q92j35tIBQI3HPD2m
iUEvigYV7xsaiPac4LOS+YN6oTSoYvxAIy7jeUyTOzCsK4cGRdPoa8ePXqNsQPDhlCN6Cgs35QQV
Lx+YENy5RBct8UZEB6oabD2Y/Rd16r12IntFSIg4uebYi22YkxFClI4NY1UlET2f2TokAQWUy5jT
THzQ3mP3SswzPUPXz1am1fDjChplXuStOqP4Ca4T3E01vTdjuMtS4okHFNfLkhnT7OkYRtL/4e5M
lttGtm79RDgBJPopSbAnRVEUTXuCkGQLfd/j6e+XPl2Vq6Lq/tMzcFiWJRJEk7n32qupsQRJCtsr
a/I1xPBcqZO2wpwRIoxNElGOVnU1Fl8CFxhR2CG1Y/R9EhHqk7LPFkmg2NvEJ0nIBwX1DX1r2eXT
FJi32mrOavmka8aLkYKtDDUmF1MTX9UxfdIa27imKKrWfkXZ7Gwg0pn7FpDF0nDCcci5WECP7gjo
HtZZC8FTaTeFn1SbRJUBlrr+GkxQjJUKVMnsDCywKHVAIrI11g3fLdi2zI6scUk9P2wjO9qwZT2c
ppk9f4qlSW5+0uv0FSl1NwbvZlkEkgy9L3NnVZTdi5v7NSH06548S7lr+AzHhpdZhFIMuK2dHqip
ZQ+zFVjbA3TPYhoBGzW2QP+miuImEr9dYmSINtkO9mRNkeDrGl5XJySVZwExcn6zLaPwybTr5Bbn
FNnUUMV1Qn/ngVpf1MqFhJnDC+mmwRu7pFkRAQEFtLo4XaUSOOTUS3sijkeM0W6oGTwaDbIGSPqf
Rt8+5Q7M3QywouHm6LQVWJ8vVlFGlEMKpb4wp+EFbQcqAwxtIPM/MrJ/dpRRxdHByaGN1/o9bFx8
zIg1V1xvyK4o9LdBh7EaS2WgG2D5zSmrQXr07jSEmYcW/lOHoUO2j63OlAXVi3SoGnqk64lYdQWs
NyBF4g04TMfYTmPK3NJ4nnJ4So1zk3879rgFHnLD4JC62nM1+eBQ55GRseRFNQ0AusaZwBcoh8Gl
ByZaCGsd4AthMbHqFCz1pCzUMM4pfJvISjmqdp2aj1R97TPCBCF45cPHrMWlh9oCej3CCn+0L3Xj
ftFs7TlGTwZCJGU8Tp4d/RC0w6qGZTewrKkto/We7pIwJ+FM302Jyo6YDhAmsOw8uCNIPwNzTeC7
WIa5DvHxamrdiQwnpq/5izaApxNO2nO2BirPuQ4WRRh/zYtX104O1MAoCqzGmy3uUZv5XAMeorv1
JlYZpuviHjI9SFJ/V4y27En3/QC2nbW8iXku9XZrIrxeWQnOIIkl1kbQG+CiWeHRnc37jCQjNJqW
NAIcl4PcDpLEDDctSVrhQLa8Es1LI8U6aG7P8SwhxuRQGpT2SJH7ZcfK2akH10+5HyP6EdFIO6PE
SxtjFwJb1iXMUFtsY+hioW6uSXoB61HqU8E4qIQ8VdqrsiDwUspkOy18j6vmJcWAOwLfakx0+ELf
wNr/piKR24Yz2pSJyHOwgKZXnmsXsh2REfUCvLZa1lV57+bmSVQ00nOHq0xZqIxoLWkWiyXkCojK
WHdN2WI4RCHY+ekD8Zi2KSeeRQNS+x4XKSgHwQ8lz+aj0WjLWbp4SL1a3TdXy01PDS4ahvM1wxql
FIgPqv6Gxw9hKSGUOeKIbz0ydJFbZ3nTQZPewoR8lzmXepmcuqzYkiDxLDVSfYSlSdPfDCJsuXND
kmV65BSgz52mXTCb2rp2/hrQfKZF45mCgpdq/2wAUowGWjdHxCyB9bN8n0hhGovcJujtJ30TDxZu
KkxfdAH6GTCET3rUFCtaF0LNNk0v7lJEzn7P1YYhX2BDQ3OUnKDB3hlJHDOh/2iKkUW4kx5S5XyA
l5HQ/EcdYRQolLM31Sz0k9IG34Dm1GUSiGem3IT64LQRmjAhEtYnNFTVHp8dXFGwZEAxD7iNcMHU
9c3IGKsMaaDxI2hSHAhjgaLS2kFdiEB4kS7Jh840TsncL+HddafZ1bdIZzdzsg/z9tgYIFqzqJdJ
mR5bvc2PPZ54vTaqXhRIHDEaoAAOrDzjfBynGb2B0yrLWZgjvOYXzWmF19GDezGwJyUQtkbltPNn
Z134aY+xELZk2Y6nXHgtni7LvGGB5REesE6CXqKpEYMtaIn+1N3hzbCNBXoMHb6ar3KfaHofXVbU
I2yeu1UEWdWzDTYGt4xeWwijeyQlOAL7Zw4kP7v6l8hE0lj5KYYrLM5h2R9DSrWfbJKkP8kR3oAg
oGP4YIA7D5G162YTQxPtPhJJiOREErxr3M2l3lnS7IEJXoYGNvNG7a2NnBOKLnqn7NjgW/Ss29Yy
mwlEJ9BPd4JDqBobOXLM0KGjtseMyGmRZXU21KhoSVDxgpO6mx0SjSNrO3bER3AIsmws4V7BizjK
W9wNulXsECVYeVJoVJmZBz7hjZO91ojoy4m/qptpoTLrLUpibtL0yHxzE1XKfjL5lC6JbxRIpf3R
huaGvgGtF/kosYmtmeVRp+Jpt/Y1hfib8kKLiReCtSYUijovO7bcHBYnsWAuSHXJHfc5SJ53Gh6m
Wtk3IU20T/Jt7u9honiKkR51oZAxhNqGvK6h9xLsR3WXNzbemXU9LAxBGZvvdNPfT1wUue3JfQ4r
irVcraua/zesXUgyFVGYi/HHlIhnHewjj/sTSYdbK0y+RRk7WEoW85h6GmoKWW1PWCFBhkHQccAK
0DMo4+Q20IOtJKm9rnGKMTBpc+rmydHxtVmNUEpUrTwXIOWiVU4Dp0ZqX6akOE4+woQcPY4vtkmJ
f1R4bHPBUzqHu7imJjaihvxFsuo5C4MbHgzbv1IovTHb0tvdUOQ43wV9641u8tkY+iFLxm6TwzSj
njETiB24POi5/i46tPbp1EN6s87VZDgkVmJYpzSYs7jxqYM7zU4WbkYb18Gi/o6aFJaK4X6UMgQy
iy+tgZkEGQ+3WscsQfgeFQdb/6xuhxLFVRSLZ1sNP2ETn5pqHzMcmpPuHvbKD9UtXhQDWZ1ek8k0
viYduT7TsG0olhchIPciTFB+CGXXJ8F3c2TnUzOU4RlWl8SWN4KwJYiOp5AoltAyzo6GBq22w/fe
MVdDHbzJk1dGxpmtwvSs9JTkP1ybESBuwphv7H2d7DWbETrCh7xKicDqp9NgusPPaxdweTwO4GAo
DKTaFALgxGY1pSwBmACuHQWEZSTKsvC/gkMzKx8hWsOz+hj8fl/BBOgjzGBihAOldp1iTtdk+dT/
s//DiKZvuWE/Qrd+S+xcOZlqQS+VmNlLysNt7382if/TCAWN7t8jFFH2o44+kl8hCn73XxCFA5eX
WcNPI3VVYyxCT/6voYj7D12aJTPWMAEHVMSz/8UoxD9sWlviSoAPXAMv2t8ORTALx/xZ0l74Jfg+
vwxB/mooIiQk8DuWr2Pjto65KeEWGu/2i3FoWnBHk8HFoH5svLKIT9DYCMZL9n7Jvw2qhO+Eiq7t
YdiEsOD0adgo4bBh1L0x9KO1QBy7lt+kq8IgIdk7igGU6AV8iabFq9L+9pvz/CcYB+P2Px4yBqdE
f+osfzCof0E5Ot7SGSzarmBu9uCX2tHQC3HMa7ya7djYteySx9LuwPSK4eb2Jd5YQUL9E6rWtoKI
6Ll9UCzWg6P68HWT3ThbTOB7FTSz9XeVSX/HHHjw8r569HH8w08Z/KbafNDIQnQncL7KVu5Ui7c5
OfrjVOxzPXuOaijPiSjweqsbZ8+o4Kp11YaJv7MyE+3DNtVTNAmiweM2XDGfZBCl65/4InWS5rEf
cpeRugrRdlZeNTWGwoc4XoX4oILirxX41thEQ/HsG8tLpMemCq8yQMmLL/VLNMcUY6kY6YkaNKdd
HXo+/jU76L7NCuHkqUStXleTu1fnjAAXJ6Qk2EzZBJ/CMC82+s0eVIq6G5GBPxBlk5pYQUwQoNpM
+SgD1uIyhC0FbeVopMUJ03F1lRVa6RGfw5jCx6ivH/D60i1/XBYtWaUkyy7mFJw8mSwdWB8BY1yI
B9qEii9yhRgZRkFxHx6brCHd7QZ1BDBAz46RH6PbTV5qp8xoJ5VoA4+XSU6pdJ5JkC11p08gK4R4
fDlBMEZtXtSF/94jdFu26GXMxBw9BZ5B5/WVu0/9Ylja9aGzoeckNpuQgvcSoa50ixGkiCCnthmz
+tIL/eCGc0XxQXQb86IZya7+hvi6O8eWUsMIfXI+MWPFacoyQJ17bTOYFfYebXFQa/apqo5sBGr2
2gnSG2Ef9t6oxDWyGAJWWAEFsIyoP+bPNBSGR0vW4hltPiyRvILdLdkxp72U1wtcuRclM0K/tb5W
4EnwljeVslFNtr9Jn5Fmtir6UVp+UtKtJl5hKkUrx9apB5kFc9s01u7QvQbspNumtJpliRGL8LVs
r7aITERPHOvIC8+tUM4J90tRjA3jG0GOGTF/Mfe5BRt8x/ZnWgP2aE3kzbEI8OJwIP7g4RWVOHT1
hWwdujuD13lrjiPdke/gXBh1Xjfa5bKYWRqUtjTI6+OBc0pcgfwRv8NhWYQa7rUVt1hcB6P0Abzq
wQ4YS5AqmDGcCsb8gTvOW+T2d8xiiqVqx5hhZcxTw3zVYEilYphQDIm+sXv/3MfEEdZ2ejP98Wkw
0u/IGz6bCY1OUA8eMYsxUZUF+yHpByspTjRDp3wq42ReOqTEm9G60ABg4pDhXt6b1C9jxJOfXKeB
x4OQ4V2VdtDGanTTkyTXNxCH/UC9Ye+0qZFU1tHnMGVvbT4dqG78Itz5urGlpNgkw7RxDUSzVrYn
/m+DhbqtuvufJmQFPkyJy2AEuDY8dbgipPY5m98nFbfauUx4tmTSFJiumUXBzkzLNQMcFHvBdPed
QSeRE5rZ+CHd6m013ctItqzqSCRqiLhukMNOdwqrf1mEsSB94Ei5aUjLdN3uVqnzRf6NLd2HrYen
QgY00nxZuMirLKAANCcl6w95cTZVnnhaPEvr76rdrGXvmfSYgefVhtQn3Yxw38NciAtKnjYmzBjG
NP4KGbgRvFfJNQyeIgcHZv5UWbKX/W9SJG8xdnedYrVLfO32Lnhhro5Evzy5SMviJEW11SzdQd3r
5ogTvYI8L0PpTiySg5kyPKlu6afKweqtbdsA5pSrqdS3SaXdY228oO9YZ6wQLmYkTp6cgiY+pV28
F+qE8dNwkX1uj7YNi8g9CoCTX9O1dv6w0wc0c3SHvQKRsDbPPEs36W6fBt1NJlXLXzTV9M3xC9mm
pyfceB7RxiibrR2zIfJrFftpWQ8bA7CoZies6eq66KOhiRYdsQDqeEg5fcVsnnvuwVL116xb+8SZ
LvIlWn4uKqN9KaYDA/JTzyI5F98zEtMR/K3zEPvZ+SFCpuNdhEHHuFH52o+Nx9RxfYf5XjrJqccn
USZFpUyZFX9E5oDsLkTG3TBKbI6KGZ4Me76Q0vZI+2YB/WEByWA7qty04Al5a53pTzfy5fWhhbWJ
Ab62kuWB9GiRhYE8rbSWt4S5nZ9gSfVCuCmQDgnFeDY2tbqsx3cVgFEQPtwCl6fA89xlshOK7Jr4
6GGjy/8yYJdCbZOfQrWjvfx/OuwEx3EH1mcQTAfh/qhMc5fVXPgi46LU8tElKgfHU3kaXbT+OvXK
+JZpYts77Vpg50/xjCWpwR6Ywy4ITLQBfeh4mRJ5FmSPMZgyYiDSFaHo5YmmhyfFjff4gpRG5cUZ
MEzOZWoCht52e8mbYavgRS2l9bCO7mHU3RjHfjIZ/7Q6LD5iKn0gzmuPm2KGywpovnzAuIWxOiA+
KDb9paPe1aHCDFDc6g7xQ6aA0LjVWhsdbEGHcSPvxYj4cYmkWNw/vjVM24D+6gurb8bYPmaq2OGW
wVJUMKUdmorQ6phjt/3hMrj+rlTKyftp79IX9c+jlQuBtL8JJgB+Mz/Z+pNcCbAPWQfJP6GlLGu8
TI32E7my0hlgUttV1ZaeZi7bKfwepAgD2c+22QR5NZOgYjSz5fdTsFKq9keRhK9p/zWMgnBbz7gU
40F/MgmOGFOVjPDureqD0WtnYN+82AQpYN+Q5x4uQVvYYupzGIm7XtQA2sU3AkDbVekwBxhTHuCA
BE4CtVMBfWJhzU2L0Zc2wQTpX1UdWoiB3jdWP23riKLXy8tpDUEAeLVrkYt16g91tFex0TjS7jR5
cnFcHrN5oyrsJsjKtkHde2ySLBQNlV9jgAS2q0nFfwIR3nPWQVvuB4xwzTH02pPW+mfiP1+JzRgx
QYAW4/b1l8T5ag54DzNTOVe99cRMmZKwgmkrIuvdcKtiW4EE5a2Dy2VKmh/5SvS+0XQc25blc8BT
xHwpSOJOzLpfRkF7aTU7eo0dJthQ5/pFOkC/yDBXrUpDvyT6t8qIo23n69vAJS2YsHfFa3I4O3Na
7FQtZ5NBKIwZ1NJvsC921aNwHJQXLZeqZegxbXUswxadrrerSLwF6L77KPmCI8GOdHEgvyUi3a6E
31qufEdc4+ybPjRvg6L5WLjXkRc171infMcrptvoWH6TOig/k9KGz4ZugAP4nZcULnCfBh5uJb44
YDe3t/35CZEpa0fiNCDIzVIVUbmYNUtdtdGwEjoYkKrhsjpyxYQzoAtzzWoJ9fClzsL1LKCk62YP
ZIaM1qPHegyQSEArWXD8GK7CmGExijZl6B5lP+IJbVXfU9/yt+EY+hwl3kZsZWBhWHFsELhkizmz
XkuBXTd47vOojvNSc4NyVZrJIQZiObQD2nPFX6lQmnAyyHxw0di/YCiHMJHxht6oOuYZBQhV9VIE
JJgo0qfVxHQVvOltbCBC6JVBndr3/+P9NUoV0mP/fziHX97aH/UnsM5vW+z//Pp/mYcmtEK0tMhV
ZCwSnfS/mmz6b8lEpFs2TUtDGkuD+28traABJxrVcSwbkhFt5L9pANo/5OGRB0d7TfNu/p86bDmJ
/l2HjdbFVKEnEIzqCtv4hQYwNJMZ1FD7QNP6lVoHa+d97p/Yez4cwW05m9vOK6Fsj1F3SpyMOWL5
sJjcaKWxaeOXNmQZmgSFHby6mPJDNmooPKoEh3WNXp2EBXyr/4ZJQN7iHw4bsNZ0mF8wXkdPDLXi
t3N9aGhCDTEeZOIxbhzKm6YyzoWKH5X/Dh0JrrG/mNx/MhnI3Wxddz1Mb6LWLi1Uxk4/C0yMZAEk
Bxd5g4CuyKFVMsRCeStfkyzlU9nx6QktD8TOZ/xpy8lI0MAU/gisCU2cTWQVGyU/GWCoFuZUwGYN
zod7HdvGQg5ONHoFRXP38ps+Cw3Er2Ytk/OkkXbZqIfGVi/q1F7lYAQH02WJVKxMZQU+XPEG2kct
uBzOUgYjTAdhax4Z4JLNk/yZYiYJXMlOGhWJabwjRNsLJ70RkI0B5UwxymiRIjZz/T35A4DKChdR
RM9JgAUBlMgJC/V0ek+Gdi1xFay/95qdUU5zzXzmbWPtTU7jTULfaiQw5OZR/tMe1QPTTuxbhptN
5Wlmww2DnKUQwbM84jh0z0ba3eRblznVu6nRBWO4HTxqXbvgfPgTkinN4cJIeFvSQUBOOhjlc1ia
D0WMF1PpbmNlPcYIyzomNGGb0Q8WX0addXRMrnEjHZWS06jYZ3XG4GHGkNUZDq1+cVFNCeQeFWcw
oOvpIsYI+jbs1aWsisk1uMoCpHDGQ2VZZ3nW43i4SVO82Wh/AkKRw6zZtPD1mVhUqT96AKO43bCF
euPQ3/BTXxuIRISuXuTPyhlABWV+dpuNhKkijNzklc2oxLXMpTyCCwDnrbdGoOzpIM+h69P04wTE
YXbSv5JDLcb2nOpgO+mpj9pbNhFaTW0cif4WJfq2aP55f6NaeBSH1JigD6anISYgS1oi+/Fe9lZt
m/LYkdYU9ovZDZ5yVFh50F/EMB0Ybd1GgTn4AOJtkskQfnYW2t4Ymz15ewbY8zSROKBpT0hcUC+Z
T2nO7Wl1jH8rBnGRdklazVOUk1VzZSb1UtZUdGoJ6azHSTx7m2ASKojXilHcB5OXkOYpavCkOcle
HTU4tfxnVurMI7ulTWGummQDxP5Dfr/HUssscOfgg8lwtIgHTD5o8uBRWNzR88i+DAFHuMiGrgeL
nj5oWlazmyDbxMyEsaRtSEcpTmvWrZtyuk/s0mZvrH/aDWpZjsizfpKLhZxGypZQeuoJKC0LrvWX
MPb80XrIh8uSY0GM4hK/vATYzZa+wACJzhxh6rPBIcmotSjzytL/GheUWORQPGKVNUAgUgu0i7w+
8hQyOdnaAQTb6edT5ubOY2zDddtgWtG55zwbrrKjlrdFB/O51oa7EUJNJscEZbUWP2VjVTNIG66O
eJcfVx+ba4UVuZC1HNyZ1G+90rYeYT4fdGu8BCLaK3Z6smMIDU2PoD9/VfhbicdHy5Qgb9FfTPA0
EreFOss8VC0cnxQxe0vcwskvs0/ByxQlQqY2UQH5y3ND1QM3+IvS4AXKQy87vJ6jTVu04GrlaWq9
lmkKESYHyL73A1Tn4miWzl5xhovsCXV3OuRWvRbhfJGPjNHZZ0WfL9BUNs0hUSZkP+pdC4araWYn
5JE3EW+HzD7LGzWMVflM3THw38tf6vnmop7oMqV1osXYEUDtWgzTB6TtS1sRk+EYzz1mJHJ9JMUJ
xqTOo5WCXxC+4bc3CSK73C811Vg8pnv8REEygv5DxLephumjDzd5OaBo7vGN2Dnmuqj1u16Oh9kR
lykfNmXjHKHpVh3+mHqnwXm3sqVT6d/SyvwhXz+Yk5OSpvux0XYDd5hjzvRsQNV0pvL+zAlRkytP
rTTrFEYBNOa9yYnV43Db3NOYIG8Gv4o23+WNIm+cJGZL5bcK2bZH8yaK471l8gSwLQ09aw9NvkRO
oiDbd46/QQEAf7a/Za3xMCsGkB16Am4TicEYSCFTddzIRy2k5SKpBTtxptJN9zVpCbVBtRYYKdSK
Cc/w8qD2xaOowrURYeNVuOUqTGFv4SD8bowtVFZi0g0DJpC1g3fmSnEkwx9zyI59pZ9HJp3y30Nf
vsATWdF5I4Y81R3ujHImZivexE0x6r5nMJ8c6eEN7KEs5qjIMqNMvI1+QBRXdSEIxVrgOvfVlmJX
ko9CtK/6gH4ok3LYGF3sJAWyTLRzGPrRxR7RzqKh7aWYltRR8gr0c9NCmJZ+EHhc1LnBKt08MmsC
+J3ar/MUb2prDJYTVNoKMw2cys6zVOJAGnl2oaL0SHTgK/vYEsCPDqz5aoml0aLmSaWuh2iAlxah
jyMVPwrSnxEJUI0UKGjaq4MyCIEQEqUfuVQM+UiHgqHYZZH5YkpN0ZS+z1JjVCI26kxUR7nUH03W
ka7XXjkIkyLMAZAptciVWmRLjtQvDSEGcV0BQSPzPfhvB4wUQgI/h0NXJue26po1xO5jjHNiw5g1
cKPgmHfrqHCe+lHAUu5pxbRYOqgp5p0GWKyS0MK7QbWPveFg3xFna234NsdsL0qWKWhpI05skEqg
a5EoGAMpmbuM9KHYJkb25rfVobCBpNSUzSNsMYJ06/fa7L4TQIG0pYD1E60nhf2/N8p50UHfykgh
GYYS6nntHMcaE6nOLGmOxq/MPvqjntYv2jR/F05lexMrj8Loe0BXIKxyWkLxvjlT9ZpU6XsGkEA+
ksMXPqMfk11Ay/A1nU2o+dxkSgeIjVzvJxA5kpqhMV8Rg3gurGH9XFUZTVG+i7Nm0yqf9hBsYKH7
QOnWQyhVv476R5ZUzQbqBM1c1mCGzE5s5tsqwm+zb9/dpL03cftkGcNrYzU9yVVY3Ckmryv32VLX
v/Q1dByESsV2LH17J6z6w4APbnEf6SxFUScd1y1v6gd66jifVvh9DJ7WOC7OkG4MhB6zmWXj2soy
CtOcMXOgqntNSRkbBTucQQpMPcXNQaSDbLZ5LoCcjdiVMuvIJd1i2rlWt4QxR22WAyckZTyCXhDR
lTBsLcngqFQ8dRzclcK79b1T83hh+py3xplBOEXNeI1Eq3k+WVEC5zFzcTZGbEA+ZOQZuU/AZAZF
jASZnVUD6afZ9MrddM9MrHi7HgMaoLBEMB6oj0ljt0enjqpV7csJslk+JpGSOjCQVEFaXMnkxqgs
HMCtV1jN0miqWrXobJA9Mmdi9W/IJeb5Awh8m916gLGoMv+zuoWS1nA2YK3gkIJlTEyAYEaKl+2k
VP26eWXEVx+yXu8WMlPZiR0NYYXxI7HmGSUF8SKsAt2piPNwa9ppt6zD5jVt52MubfCIot/n/Wgc
uiDAzZvXjauw3JemM66mpOuXE3kkHebPG7UpvMIB+xFheYDHtRG59jmm2lUzs2sK4QnDAKBYlIoS
3xT1eMdPhlyUqyvUjyhVL04Gbl1gGRN06zgulKWsGvT1NIcX2SQMlKSuAlQ92ec4zuGa+QuZ9FkE
mFiytKshFokWaRUYaoAAhhm7CRjo6PJmRU8Qa+vJnURU3+wuXjNZeRh+7UmaUtJPWBDTI9TjoS05
UL6OiRkF9i7fXSpPmZ6UjBBVGaVIY+NiynDSp5TB+96CxGzbE2YzEaMgOgWAz65+YDrNkdfe4OiP
hHItrqnxYhJ5mmYtB7XVoK1lnjrpcGut/RqHFMvg0Sp1CU0shn3s/6MxHswSv5qyYvobv0lPcyid
JwnyZ5m49P4dIbwnY0plqaLTk4gWI2/gdYltNwJraZlFFcI0GwcD4VzlyRpGifNtPrCVUxnOWbJ1
3IP8Mbsdb7KylBWBLNynidKUjtOu1OXPiJJV22G7zb4uk7IjLmJW8JO4wKdVfHKKe2d1OyW2zlk6
30die4c5PmEycpfVkITuGSMatnKudGsrSxsGcPj00FhqTCgcfP3+t0kPoCrmT+jk72kPRR78CSbz
z9/+jzYD/ER3pArBRX5hIsD4DySjohiwXUMjEFyzQWz+C8no/3AN3QQwwR0EgMgElfg3KKP/w4Tm
r5IwbWj4cRPp/X/gPfyRQ0B0mgW3HBoBXmK/5oNXml9gBSrnEKzzZTWiYPwo+w9VvYQ9cB1Iv24r
q79mLvwJ14I3tXXsT0zihW0LKOq3kErkl1Udlyz9pqIhAm8Z54+rPEYeiedDFDRnkAPfTzeMFldw
RtBPXjpxR+Cy9CH0Q3pYmXwXOrUHCr6sIjzL894TbkUVBixpJB/tvz36fqei/a1q9ueZ+B185ega
Xi+mYQgdxhMa3N8dtBKqAq69QrJshCN6MOKo9AGbdmmY5ZaRwwpuCdKPj3YUm646WrBH3aTbzDo+
QCrsPX+L2J0iqfKKqvd8q8ZN9B4aymJ0Mf9Q73VcQzdEGN5Tl0Wp9jfqlD+gWBy9haTHQhKj6c6v
1xmPrypyLI7eloPp/gMwCgu7D9u+//W1/aPyhvcxHGHpNjsaceS/P0ujlSpUv5S6IXbslv9SuWzJ
XKww0qD934tAOf71G2oSNvz1uvz2HX/B54JoLCcd4/Cfd3DEpDc28Yk235vimUyMIXtmvyS8Rfmb
E/onupvffdBf7uEK90G/Gkz8IOg/LPth+Sb+Hu8+Zikqlpp//SFxBPrjh3TIk3dVw7Rt81fs1AqV
3hodgq5clYEKM8RmobWIZojPGUZECSrzSnuA5jABwugru44YkEL+sLA5ZZTRwADvAh2jER4ZQ92C
02QOLLjrXx8mSvQ/W08ch+MEacav8Vetl+ZbrRlgXEXhSBQocYrrBLdeOqIiX+PUEAoxH2ORhqsJ
/flqKHDfg7KhQ4937B2VurHUW4kYudl7VddLw2A3miYQRBFUeLiZ9R159wglhwaqJmVxGyu1utF6
1D5VqBzDEZIT/jD9edAeUNSfcsV3XxImxFvkqFyo2Xgfk5zBDNPwISimpZ4aP/yy/zLas7LWNR1B
MPQjURAkFnHaNr0xbzSaBOYyYLYBXmiLSYzP1EGfjpvAWS+DhZaXT27dU6OhdPDfmXVilOtrmPs0
RPFISQA88ZDQ1AgNuZk3S50AWn+GL43t3smvmhKtqgGZU4j3MtFJkDYgVI6xvs/M7FjhwJaJq1GP
iG+G/EZC0KlU6mOOqwmUpYCEtvZZI4qpqCD/uNaM8jt+64LvM5bxlvMal3SjjH6UBVZvr5NLS4uk
hjbFwNKtULhfMbuJ/XTVtt8C/Upim0fi9crsv+Um3pVcSlTUDU57tM5brhrcrvh5RgbCkIzOG1AO
4QV6VPknxZi2TpBBdK0kKq0KdMV+gJNzYqzGjF8JiEhUjZXQKs+d9VUWk7GpIWUiRrnKIBtPiOQI
3LM3bYGNxxQW5zg0Mb3ICIVhi8LfyLEXMyxU5Ec0xvMqVR13QZAxChVd+2HosjHAAJEGwh7bKxrA
BZbn+ZVydmW36TohvcAEYhsxejPqjUAmIcGCwL0SXbFKa6ZuP5qgRslmLuoMBT61LqzRZa5UnioZ
wexWsw75DHFzULOYQ6ydsULH6voYNfm1MB1vgtbSTTOYRmfuSn6wa0mIxNxmgqtiadd4qshvZibO
QJYgpI2FRX0dnggiJiLiTOjPNK8Cez+b8nwmkCjm5UYR3/Le9wLShognQ9wNR6RF6SHw75DJ0i5c
vmuMsdVAOrv02VEcBpMY99XN1XdLr5bmWKwMQ2zsVcKPUkbdTah+URGk2bSepJZk0zc5dlFCscZj
eCn/JMapjA6Wrh4NuB1U6Bv53VwDtYf90PfiIHVKBH3yJMer/hOdwtIp1LU8vi5vNvIDD1x2sF1k
l0CL/B+mVIQ1q2uZI2osOu6tQcvX1FkQ+D3BB5IvHynRO/ci+O1KGMBpkOuMaXoZ1W8sysS0cjOC
wsrP65TfkHItSQlcR/ERlumyRcjfRWLZI2tWK+3g8Lp6boIB6Cus2iCu4ahZIxg3CB9BVSYvp+Jc
C8cLEpvDVde6yUdvHyk3N/eQvERZxY9my7bc18AWIeyqoQXZLGBV30OXoGgLjMeSZ/3qBFA+hmNt
QM4i87ZqvAD9/4yBsVpUvAUm9ATL1lZNECPnfqg38t7ihhZReHLiyhsERtpas8vTr2AeM96h+jZy
2uvYF0/ZgEEzuRAjzm2atkRpuApSbW1h0Q1jfhzvpgpklOirNg93ZI2SG4I3fsNHarU1wzdvMvgU
nBy3wAGDj4n8R97eDbe6rV3hMm26oF2kJXxpMAxod6yJZC5z94Q4J8uvrcJrDCLE+hTEl6edB2XG
DDLk9HC28do0Vgn9rjw/KaYOBZJB3LQ28o0nEpeaLtipIWDPzANgX7N8Y4Gyuba71Ct7o9bzi11v
Bv3/cXdezW2k2xX9RT3VObwigwRBggQpUi9dBCV0zrl/vdfhXF9rpLHGLr+5yuOrkigBHb50zt5r
06Jizi1Se9NABinScQ+ogVASV7nYmvIFbugXNywlBIFnMWdesVTmAeHUWDwi7V62RJ5V/amD+Bxg
LStrjPu5tjKCUke4L7Hb4g8NDCyXWQNGkxE/g2sf6PAzYHqccRbefBdLqduB08BiCjaU8Zsca+UJ
+Nxy8hrAVlOwL7wMu4i3lVsTQyZQkmznMtCoUi7pBa7l4U4h3Ku034Wp/xHRbdMnun9mcGqykF1k
sfPK+C7GUus3kOTUr/IKOqG2kTHWOudGsZcFMKPcDjoievVlxLm3B4ohDtoCK618DUu8tUXkfOs7
A89Yj7aw075jOKN4pRPhchSQhTwjp/wqz58DCYwwwl2Ze0oxlsWr1HsrmoZSFvAWzXfWbp19J6kW
LVkp4yPHn4tZ+HPYCB7NYv6Rh59gBpOhRsN3yZJ9O2Y4KRlavo0FTKVoKhAXhLcxJWbm0DBeTFxD
VhPUggTFw0lWR9uEq6/J65lb+84rTIsnxSLBoM3JNelJqM99PmGcEcg8uJH2Uok1GWI7DtAau3KD
GLWe/Pc8dnYBKrm1bsUqkqrMPuBZBZMrxmdQxuk2xQvdf0HbAJ+XXhEwLU0M0yTCH1vjrXdw7OH6
QP2v9ZxPEs3z77yqfOfJvuL4WTI41JXFuocA2d9qhGBVqRUsVOKIFrEDjBit7EhT01ErTFofo0kN
1t3Qk+giYLA6s+HgQNpnEm+eoggUIZS/kAS9TkdkOTobNUCr6qzDAecOHR+jeK6Yx0s0cr1PF7zK
YG7h/iuEcljuUeHao7UVC2akYXwOsyVy8U1BZUz8LjG+n4Yvk5ftyjEg+2BOosqJDb9aVTR6yM+7
EcOYdNSpZB5qN6ED+wSxlbVaK/aaHX9PX0ayOddtFt1SIL6BVnqH1QjFatxsS0+UHYnAI5xnK3ee
NTeAajPMX+KhuRv6hJmhz15pYOyDwbmd7IE8KO9ZqZksJ9OD65rTfDIbMJXmW6tFB13HYJPbbKFt
E2mzSxu4CsM3GDDjQ8P4k431jGS67j4sSvdaV1PBgt6CzzFPNZ7tF/aCKQHoRV/fmLWxnBR6JT3b
SDouU008aI/TjFotHUt9Y2Ufn8dGRhAb9zYM1qOCJZ3TQtd9b8hDKqsBizY75kyh6NyvakZHpta7
3LtFHsvBmP0YcIuavUbIUhF6D9nMa8CbTaINhAxw+e6lr0ghmXHn1R+D/iC/Sn1QG+jPqGjGXscr
8FFy9hvplGsmlkP1ox7PMHITYjKDslqWSb0MK/St/HjOpUCxlQuW7b0HxSeda3YwFv5ckuRG/5kj
wVq+kWMrUMJfPBNK/0hls/0YKHB69cucrUp1p+inMnhSbWdRAH8zGlpTVbr1J3+nedG2yGjhe3T3
aBlgT0UhqD6/9JxwsmZcNX6wIdByCRJ9Q3LporMA8ejLgECC3lZ2hhttZygzsJkXuf6iGvdj1rz4
JaAzS1kNs7b31Q+2H5SQP+DtIvZUFrZe3ThaTHREsPE44qutjpWPDat2YQ9SL+Uc46YxDalk5doV
xqgGECMXOl8GZHHUslaM+BUFk0URfDjNC0aiRRfithNQ+5XBPeCknUvolgqdlY8cKdIgSbQ87Crf
eeFLXx40/4XzEYc4LovCw+zwDDvsy4B7CpZn1Q/WmquwFn3i3lVP4fFGtC23cjEhJyu58n5gI0tf
JjDvtQ7yYELOg7ozi+Y2dC8Q2zYKkOppqCXt7fPSqDRsNSoXpafs5PL1bCQisF/XXsODmzaF8sD/
/7Q5cOAbKS6XFvu0cZc5D/3AEZDwqAL+jD8eFN64bCLaieoBtSUaVMM6hFHdc+0TVYYYPwpXsnZt
uohtsMxSGIW2enBN4silFRbRDGhj8JYRZWM2NCzXbg+FU/9oQmOpGrvBRLfM7UnTlUetgs3vtse0
DCqUTv5q5gtWTb3slIekcW+z4aOaxk3LHTGIkyjL54qFhjr70W3Mpc3y7pOFKtc88+ym6qO0+/Xc
hJuh5J8OmhupBkGBRMLXr1OvX2eLHrEsrc5VQY+ZpyyHbQI8GCaMH19BxTuA7+wWafGeuy/9RBn9
m44tPDKnjQqciTBHuV0VI4onv/ZBj+R3FfE+DYeN3DjGdPdLJ1m8ElG/iCgZADP7oncvvkPD5gXf
CiJLwpGPaZUuZQyOfFEt6ddGdGJsB/bL5wClW8EEZRf4NjPinnA8y1QU1+3G88GTRd5zFYwP8HrX
uj6tgFVI3Mh6DL84HJRZuRepVnNLwnzR2uaSUySqEaN8jIvL1H8fmjq9ZT7v8u5L7DnxuhxbAjX6
6jHosTBk3XhtkdNnhAMu3XGO1ikJHIbFzv33R/2/qScBG6akZHsUIZGU/bXOU4993Tvkvi3tcjh4
5p3TmqxDM90T/R+qhZrQ6H4q8Og2XGPPplIpgLy/flSEvJSaIORNmzdpSHGBm+jMLR3PgEFSm7bE
N73QO6a1gK0WB+fPK/3/bNnTKFb9D2rXXRv+KCYEXSN/8d9SQk01NNfDdKfrqmc6/4UUsv+wwVoj
LzQtatca3r3/qlubf2hAfgyA2JSvRXD4Y93aRpGIu89xDZ1/2/jf1K1tVep6f30tTIsCIx/jaKrj
/FyP9a3Wd/CihUtr6nHDy6bH795VWPkrl6acrrbdJhxY+G0/OGU+UvEkHWBrBslGz0kuRE/krRyb
1RrD2osR1ETdJfozdmda+zPUWN9wWN+Nk1IFmGC1cAMl7dEIu69u4hzizKYXaBCcng5vtZbAtlee
1OKF3CzMwP4uTam2pehzgc9V7rRqU0IBqFkRm7XsV3aeAF5lAXc5jjKBuRMChZJJn//wuO71ybk1
c2ekeDdtYHzQO2cLAsWfyq2UubPMwIMQs0Ph5yklR26/LVvtOAVE6fSavm+Mmk1UDNlYihhGPH1+
ZMr2RCNWobSLe6ul6YifH88c8NySiXV20o1fGsjDtrrS3dQJ61w5rmajv5u4J7MSb4kJWKVJvZPi
TK7Nyw7FL4dOTOV7sUzAxNviUl73g0IJj3J4AOCUTWeJcgAjloajmXh02XRV9bTKh+pGQw6acDE+
i7/b3BupzVqvL/Wq2SHt4p8CR7ectW7dmvyHBmHy6IKxhLEZMOyKLzKu0H4lykK2BYUvgQeKi38h
/Bi9ahcl69guMDfQ+l+VaCIVm+D6xkcbztRs0EON1IyzMbQ6g91hhT+MbeDgsBNRXjoYONHscYV5
daRUiIwkfTDnYW133bp2yetNti52vjzB0gcwoszS7QjJ6HO1KYNNF6UPM2RhO32aKh4hjiVS0jD9
MIG7uzbw1m0fosCh057pB5MqRaYoO3mciSDjMo3gkXA/uhFOm+hZUfu3oPNXpDdg4ENq1M7EpREV
Ix9Z5Vh1wpr67ohqPKA6RS5JlaxI9Fw1pHj45ddyroH8pOjwMYke4iK+hexMO9e5hd+JmOrZrg1E
OcltkoWPfu89ZSGQPC9U7hUY8oM5rAG2b2NFPeSNdxvyQTqbocgI1iF/LtsLfLVb7vOW+ixsZNx3
9R3OScoKr2qBl6WJHnpfW5jagBSvIh02v1f7+BZVAu3ep0phG0BUMzSUuTpaoXZj8fpbCrHOREux
zVUgwnMKXlgVCrnUBawHTHxR2Vj9DIe1kmPDIrIAMdps+fgTN/f3yqx8bt6D5otnRZ/bLNkiZK6z
jMl4a4d6pzOKZKedOg+RSkudO++qHwCvkayW35Q5PmXTpTzB3VnQW0VNUXADx5xT5iMN2kFvd6SF
MxaMZePEL0PdvWnD/BWJ/6M9ek+deqKq84DW6FxxyDKbmDsU8gVIlGY0Z+01No7SD+oq/p1x5dcM
pLY6OoVyMnU6KBXghUTXtlWcbEed7RH4dWmUAc7YDDFkboEu5VtYMetoDFYcQojlzXy2QayVxMys
Zc5R+L1mJngRbcpSC8Ndih3ESaLnJktvPcW6beIHMyLBHbSzIgRE/4OKGiGGhzIDduRRRpcXKeb+
GGb3Fuf6Niu+FAhpwBGn5sHSabwlwzr5nnEcqLATGsDaZasqRecQ44OM5IIjcZduKpJKyhksl8Y2
H+iqHJMm1b5NjGjbsVF1cHrissSz9+f+sLmjQ40fmQEc6+7VQJxsR+QPVODKTfamTkW5M3i0jO4t
cNP7UCmP8ia7NXjpgm4XsxGVxhbpi10Hy5H3ZYmd7L1VEDi315B4V5B18FLGVTKQTB1/OJ3Gjquh
SuHc0odUloM13n6e87rqRrqkI0cYRx3ufL3cAXxbyjs/SYSJCHTYbue8EDJJyg4ZoIi4iJbtEHAi
+6pXHLi6Mg/uyTSuKu73VPpbnbiSRVtVVwv4+SpXVcjP9rxTDfbgVqFiwmpI5PZ1Z4n28aNoKKjO
drkfHc6jAyjRTT65DxO4kY3R9eTARYTGNi5mllVtwVeJVYBvhvbWtbZGJlUCScrrNJRhnKtiTOCk
RQaL2MjLFYsFPklqwJ9/JSVXbkSb8pS2EXPwHO1JMTIYHuOXsQ2aFV3A12LmlRoMM17PAbyuwF03
PbJRtf9uWdbtpHBgN+InXEQ9JBfzjYTcBrIpzFojiziUxN0ESteHOVaTVQyDDs8eM3ZPfc6gbKNB
rTEGtadZZHzPWm+hKwqvWVFUq9x7K+uk2ekNVcEgCn3Csxg/YI/XmH7ZR3smB9biu0fZ3VKov1Zs
GtuO7POiMh9JkB0WKfnEHTgV3LfzfVh0F2H3E0of0Hwg4eshA1CbRy+TUuwmqUnTGn4icXnVWgpC
3xTfjJrnt+YA+Hb2n1I7PTV+9jZTQ1wFpo0tj9hpHYGzTadbClIB/s8+2k8dp0YC66IHa4aipmXB
Y12n8RpoMK/D2GZbHwD6usCjtFRGyl5e0G5rZVRuswbtMyKScMLrp7K3L+Y5wkjVvKumt0kbpYZr
0Z48NfAeJqKVXSVLCT1A21JaXb42xmITtlElsu1g0dVkMOGSj+aKqSVIsfMFVHyR5j5qmb2zFR39
oR8s+iC3CXGMSayogIFE1cOoxyRwJe9+MOI11yPk+4nqb1VKrlP4JQyzfDnqFWSwgbSlxppvFLzl
OT6TP5ui/5835mIu+ceN+d37VPy0L5e/9699ufsHIgTZfLsOggd20v+Wk2jqH7hT+CMLYYXDD2Dk
+U+Hj/mHAX6TXbcKHFS8QT9uy4nRo9CDKuBf9p//i5yEjbir8lFyNlT/zNL7AYIZ+q2VenK0LxsT
00uy0EAZZzZrlLGtbHdvlsZp9I3TD7fp4c9N/4/ajF+azvKpjqG6JpE7pOqIKOGHTw3auE7NgiJA
qsmUGbA3Y4qJ6vI+gg3o9PY+V4xtVGfX33+u9ktb/vODbUvH0mTbHIX++sFjmU6qH1LJwc0X6tFX
8ahGhHkthrRDkx1c8rISlWv5nAA8gp69bXPvHwQQ9i8HIQc1kIY/yTOgofxyFEcEmLmdxZcwJ+Rm
Rr6o+u6brjpHe7L3fN5R9wnJ8fODqMw4nx1jiiCCBPmWmNqLVKA5F56dqkBVDcAvM8hCt0CIuf2K
KPlD6/svLshHzXOgGkBvcstXhAo5BdWXMuy3mUN4alNctQL8WGSdSFLKAS8SMUHmWxjQsxjhUkGu
uFZ6eI27YDWRt0CTal15wYbNJxYY/BZT6R7pyp5gOW2V2jjagXHqQ//DuRbxQG9CO805P1Zn9Wvd
8WORcwxNb1yE1qRAnzP+oerwq+KCuyq8WqrdWOI4aP710UZhNyhuF9UU+IBLTcgQAGXsFYegCpBs
rMm+uQvwH4Hw2GozOyCWtQJtEiV4N4HwFi4TzlNQqs6jvdKK4oJ0l6zUwVvOjkHYgv9nmeK/1ScZ
v+hgOFjL6MaxZ1CSceRd/WEQWLUSq0VaVJyHCZqWJxUNAdU38Gs9kUqdypaGUFqP85+hN/eJasEZ
j5cJSXV54J/NHFNIb+2GefqqJc7eIkaGk7FznzaIoRNjYVswXlQ4dGia5WEZySWyTHSzwa7GHfr7
kfUZqvmX071cjWYYsG0tqj7OTyNLGTGfcxrhqKux/NT52aHfUpfwxHjFStXdp6V/LnsFE82+DPPb
eabZ6dct5+lyrTv61gTc0k/Nc1O4ZCS7ZwM7Kt7dQa2elcE+5tgAUvoxdVm/WuH8T1//19BQvj/c
IoaZKgmkrhS1fngaYaVUCP/DCr938CT0N4ekqLDRT1pN5NGAriLdEfL4hZ/baqF10Cso4B58SqMx
TuboHPM4ADHTgqlKVQ4ek5qS4cndt6tX8bPIfNIbwDzt4iXROM9oYCLNTHvQNbSnaXLxM3+k/Y3U
w+mdU54xVEB4bnNDO2GoPGZUDrXyIhMWzHWaekwJcax8R2l/1e3gwpT6OuvuWQ/Riw/efa5Vt3Wh
3peqtyCa+9QSTgiPx966VnyZXFtmnXufS8vsgVjoreNlR6NC1UEEBKy0GsgQX2XgG7NhW1tpf5GX
ru/td01Pn+WTMmAVkELqfZvhH2DiKSb7jMDuNRya19xk2FvmKQujvRGC9yVynRzLg5hAvdLeOzlv
a41OodVp19K7lwsrFHetaKFJ0jMAzJE8a3OMoRNUoNw1a1+3s77uuZ9NVByyIouxjDk44Ag6cPT4
0mjuY4LugHbNK6lpa1s7VsQvJqBNhCJN0OcrtDZsqPkBgPwZ2cyrvGfec+T7e1W07dizDiDoL5Dg
g3I+tGr/FDju2kXD39sGNSsQUTXWEds4DpV5Ior+kLvpleiQo2fZxw5FVBlGF960swAglYAvnmZM
0XrZcGotCJcP7sa03ZWGtysJxwxCex+k/qprmGTH+C7TESawDvT69nP+RSnSkZbu2/ZGhripBn++
ADR7akCiI3DhIeeoVI/EHI4mSpbBPeOIOYkcI+E+wP7dBB9qy+/yYKKOlmTtnbPk7NaopBzjIQZo
3PCcDNZ5kn7WaJQes8466ZV7Fh4c4T/Pk0rW++Qt81IeuGDmrV3VZIc64vW32vZV1q0svzqjcy/8
xD5yQeJwH7XZ3nVFys1LP6csmQqmm2ZYzbZ9m/v6OljJ13Hvotl9skbClygor92OXW6YwaPMrLtI
y+O9Q9bCNH7QYDrLXB1UPHFxD3epd5Zl51OZOpCTx1gg6pYKgAVCwOAonx46CyDA0K3N+C0deDal
zLVdcPlcX3lrSsPdq9w1bB2+Zz5kY0aT6t2b2odpRKOv6gnpcYX7YXOALJPoMhg9ZN6BeG2ySNvx
lLnNPsLGsQhmjt+lDQnKPAmCUaZdMbBlGgcJYiMORh2c86ZdqRXIYMXJD/LOCEGkr+rlpKP9ooiW
GMwdeui9/X56tkymr5+mZ5cMAUNl26iKHPav0xtMTM3te6ZnVfgBiZuuQkIyWlCKLZgUYzDv5EkY
udIR8rCQX2st9RzHo9yaNUdHmSZOika/qHRCCNPa/T7HRIQoVn8fGtFLb6IwAdXsMNc4R13Tzp2y
FXwtAcVX2Ufix75m3P8gUc56xMhT35G4ArrgvDvY1rlNtVMXufsSAKDZ0JAco42bZir9x/HJCXB9
BkI9DC6OmZT0k7UTp5tV1tdbmWUaWELYnNM/4wn+2yX6F8kolW/6GCRc01GzHOMnpergdIUyq9Lk
aZTvhI5tAo0Een0GeEKqcQJeRNv//jlJnNCvz8mWfT3PiGr9T557NcW263GDljl5JwuBgfaKs5eN
IHvpB5YPBrbe0oVvY2uTeiIIhpCiUXXkFe6zg8pmcCpY/Z2WJmfjpDeqy0ZCtQTSYhgvdovA1Awv
tBAodjBhhaB6MhMIbOpQhLGTQ1ffjUK8cDwd2DDFDINR3PBG2t4/3N5fpMeEczswDGg/aJyL5Mz0
45Jbal5vav5Uggf1z6m8+DKTdoGylgHZs4Ba1CZ+f4Pl3/zrOOAzOY5ZABU8kj5/eqRUGTQr8ceS
805BjK/T7GEVIiGqJyis3LHff5qMqt99mozKHzYVFHf0MSWJZmk5FBwG9y5siovrz/9wI//uY1yV
C9J0jT2M+tPWdwiyxkvznnjqIH3MIZUu5QbGsj7/768H7CJtIts20fH9/MTConLanOspArYnFkIC
e8i/lwl5T7//oL97TJ4l2a2qrf+qSq7pLJqITQBl8ebXZUvwck/7IqD0nBbn33/Wr1MjJzGbo69G
cAawi58eEr3osGzVis+CfLU0Ndqzau19/f2H/M0FYdbwIGaajGzSPf76JjhGqXL+LwUbDgOHEEr2
wiB6gxwrgm//w9379XiNPYQcDZWjhU6IyE/vQ1glhUJ0PBZt5g6IRsegxwrt29jqJvxM0PntPD/4
CeWe31/l34xoPtgmPMRA4eF+zm4/vO9OqZlN5fHBMCaWbj7tXFZj2XB5Rg8CEDkIyNrff+SvE6ZY
YQwLnw7/h1vi5xtbjdoQZQzoJLv4pMlac3GoVO+cp4CUY/0fKhd/e4U/fNxPxwQg+0kd5Hxck2UH
9q0HVqIRLD/IIY3sr09c8u8vUKft8us04lEywHeDWPrX3j34wtKaMvJYismg5JjqcA9Adppz+Wha
wckbOArabvniVNayN0FfK9GZPLVE628zFSqXFYdvFUa70p+3dQ7+ow/zO9o1K9/x9h15F8L+9IqA
uDhVqBt755Ao4VcFjNPeVEguyzPSMa02f+5iTGjrJJmdXZT5FxR6j6Z+8gMhHnbA8Bvq8HAi/Pk1
1jmnqATBY1MjX45bYwbeDempWD9DXOKmP22UFpa8mxEw1JWHrPex5hhUdzVPKGt5vqwbIP1YGjBp
IGkLbZJdtY5SROQNRIUpfrnQUowV9kSVOItQQBaTde+botHKVhGCCzMKEdjX0Ls5QoUbC677beFS
EvYilR1n9lY3dDW63n9kCt0UUL88RCGq25AqUGhXbQgQPUbGuQhU1Jf9cJ4LG0RbKXHv9MIWeqoe
oPtoizEEujCT0jwbEaTLXH92lW7Gdj4Rku7pr0GZGrtZ+WoPfrqMUuQyfjdskIAaRI/hjTVN0GAa
G3g4U+2yV43mLsVEumgU+pLO+CVPJpBXNJB2jeQf9Fb12BKRtqzU4laPre9WZEQbMinv5t7pjo5G
322YAU1bH94AXQ0PNKK/FECyOkDM9AjpNJVXNKcAnRs8xGkwfIwRXYXJFX8vT7xr8hv2IWjmifTy
44E4B23uFn06PtUYzRZa1alIYVwar3XuYAtww6Uao9WPuuib45O7pQnYkwiAjqrAQptAaOVZBN+m
XZHi6+DchSeblsHWHtkt1lp+Cz36YoQDCabWdO/UMKvGCQmXU5zqiSLORN7NrevkJ7WDg0MViTpU
8B5HK6OdjknP69KaQO+iUPqJHYkr/yqr29YmCOzHuaptGsixv8SeAHVDBHPQ4IdkJHIsD+mQ0aen
xRC+aZH1bPrFeVD0td4Om1TjGTr53qHPAK+oPaljYO0UlnR2VKZFn8TA5z/yqnS6cd8iUoIume9N
w7sxysqQdGBotyM60USjy8ZQuunS+qZBg3dnc8YgMWxvdgYhy5lq06B90YfWQlJWvLgDANAqJyfZ
JCk6CpFBJVn7qtbxWv63aENjo+SxekNWHad8Wlqd79lbVfoxLjxDwhoCNjmZ+i3gRjtFjtagu/EK
gvucfKfHSE6Ju9mqHbJ4cLrzchobDqu2rzBV+EcnmPHNJdW21nGnYHwNIgMKG3gxNXurXHTl/kx/
qZFQH3WmTRjYzRXvwXbWXEJrJRjHpnYwKvMmcIZDhUjhBLEvvJ/beA0R4T4AuDHZZbabeCWWjjX0
SDB6lnkbF57L4TbSi7eexT/3snPS3bFUDxhCamWZ+H2+zoksXDiYh1ONglKf+f6B+FmIHLTa4OLP
VeOv1Rrzftc5DxQnlpPZUfGko4eOjZBoR60Xibqpehr0IfQSGo+dSySJbgCJPMHpV7uz65LIo9L3
X9gVsli1bd+jPiXnUsu/ZXRIdOnOUt/ASH+TY6uuofxYUIBsyi4CQ1S8emMEyU0GtER+ZkYKVuvp
nYKfhh3dCoblCAypDedbJeofZ8PaCbBH4BsNzNmhjhDdI9qnHYlJa8vqsyLjb4Hzcadj4m8WF3ZP
O0+/JGCcIAtsbE7rghtFTrMa4MYIfzICceSCxFOgTsDNQadJss7aB08fVSTV0MMtQf26AeEXLfSu
egc0dpGZ7rdhqA8xlQzdYv/g7uO96UxfDL19zebogr2pJwPA3hM2d9UAbWZLqfpK5QcSwFUdRA5D
ODiaXtrQ1JhHpNRS5paKmREU18nK6WhpVyN4H5rLn6WvwiL9ktJR6x1DNbpiHz0bbfeOSo2L7ezD
ULqPDUA8reaMY0bJxS6mN93t1nFDdapML2R3n6TCXSrhuznvyqm+Gc1l990fdGSybnjF4bvP5uLV
jA3o+jcpmmqN+oj8pzo0O0KA+2xsJfxBrUjo6ZXjMBrfkIDeYvk/wcOgOuEmJZGbsLiJHm44i43H
hNG4wGuUFGfIKDKncPk6meO9yB+QzMDupwI30kdWu91YMQVKScYw4qvA0T4rtm7jrBSDKq6UtAYp
JVYUTPvkbpDnT5nKRbvLPeT+1W18oK1zmiSj2I02ku4gFVYpI6cJ/25JzlCW3yfZ9C5PJGv4nlLu
klJ9Q2FHCnaKpr8kjMUUfU2cN6/uUDJum1eyxspFOnpL+U3HHY5Nd1Yj6AidwTLPUbSIr1iQ+ftA
dKEQUE1DW3KJ5nJLKJSyli/BiNVam7iL6ItDfSPCXGUcTaNH+/NMneC2jbSTHPrly03mU8e0oVjs
3qQEp2WYj/C5WOqpya2jTTVlNKpXUdHPbb/SpFxTEdBmUMqCLfP5+/Z0geRZVdZRqeLLPADDoV4Z
ZNm0lR6WIFYnQGZzTZ8drMN9msDaCPzukHY4AMz+TvfeCxAAUS7lxIp8pdzmmVE372gP+YAqxDll
JvgD0TaA+LhkefUkL7rAXpU8cyj5UiXOyGdR7KFFx0Lhz6fEM2rguahW2YArEgQcLbKmpvNWjfHd
Vjwifd1HE7bvZ/JM6LQruVwrcc9SEQVUcVS6/MHU5292cBrSjWePkKIBQRYzoFEz2gz5V6kXjnSF
Q3RR8mwBxdFD4O6ZM1nxbPzwz28dinRmxsgTURzOSi/trZU1dWstsc9ye8hPeW4Mm3A3xmrugQeb
XN5hGS+TneBzpHrm2kdfahIUDuQFGHRnL4aFuOFapcro8GZ8VvnKCHVnvyGDjdMOfyOje0EPlJ9C
jbRUPMR5KMlKP71Je46pRcEft8bGjdqH0cruyH3bGqWNxCvU7sngxtqZvmT6HCwDMaJ8Di4f35Ol
Vu9ZS1WOcuwcpPWCbRbJYtTh7joNfLLFZTFiZJQxWx/blq7mbR+O8dZ2qIG6RNikRO59VtOTmJ3D
GER4HqH3TAPjvGtpxjSokytQL59zmKnGVyvkgxKsJJEUKbvGThAy3plg1PXUefMze195U4/HRj3J
EA0G1rWcfJtFAL1tkTsxhi7t9Hmb2fRSBuco4WsHv1Zx+hmnzodAVvLj8ouGNSMZHpSA5sCgpJw7
CBBcKINzQ6guZah8/Jq36GaU4cZrL0QNP5g5r6iqU+CHL3Lywx0hB0tMvgB6OKdEfDF6o5fU1W5J
LEJJb218CiBSyp1aR9JBju1M3V4Jr1oNEJQhIWVU6tn7MSFWbO6pz09kKhP0lQNHZZ+xHz171RcZ
7DkleK7y6BCWOoQt2k6qRSg91PeWm2lOPH49SK5qgjbJcxayWvj0AiY/NPckS5v7iPlmcGh2qC37
o5IKNdoX8WdE6mNpzHgWmH2kmdTRBbBMlmY/OlEzTkg8cA8N0H5gqfx0QU2LecgsWO3IjmkTdx8S
QCC1YSmnEW56ykwmGdPeUv/bY8Mha+L+P5eOoixvPcxBiyAmpbBCuzwi+pJ6XOmiCSMLT8vJ/mH1
0qiSBwZfSfpaOnk/BMskzirXsdTpXU0cMlTrju+v02sF4oR3glAzq39QlX1Z3/iTvZMJrIsz9Kmo
gTxS9ozTPPpEynCz6sxM1mw0IdGHTzIzagmDZ+w8mbmY68nz7cscyAwCFa2rHliB5txl3NKwnyN+
Svoe8q4FNj2QoN9OWJllHFhq25Cho1IuXMr1SGVcpgBZNbKGPhauTE45b7PBKtuOFJQ+l46czpFh
3wf4oI3MPIYTL6k0c7LMP2sMsXLiOniEXmx946k9M5nNwKDaqsX8ce6bbJ24772inv7diEiVd6nw
WBmtWHnwvta8ir1Xvrj0nmZeSVl1Zf6Mdf8OgsHqc7WmGyJlTFnN2p4/lIlH3l+s0+tygPgT5Bjx
GFgerO25fxrpmUlLAlTXwUU2o6IuMgSlJ7fHMZ2z9Bfl1xz+tnqZ7D5ndf71rmIK8KnWx5JBbCiZ
0INm1ID+2aCxTr8Efzq5fq7P3i6+IVmi5mkicLp3dY4En72KCGUeoQUnKKsnqblKg4gUlaNBHCQ4
7AuR5NgKiZgiTGnsk2tIkdebnDPxOYfG1pAdc5MR+WyTVLkj+ODZQCAgcU9WrV0blyNvfsAE7CXj
HjPMVU/CFzIQ10MR3tS1u3fuK5swCSn2gsMx9q17KCfrcZTZPR2LZlW0w84cqi9B1Zir1PBvWjdl
fF8rQ3nGCrmLpu7VCjjkFAnLjXkamVK9iLY/Jlx0VlWbISd09pUP7022PRE15bqjmB/Q6kmJlnIf
pZs6mFsVE1w3GNtuME8lDnt5+NLslolat6ovsUF29ZDNR8Lm106eP7M92UizMRKntDltC1RoLR1i
/DUbWVfIKPkKaO2GEuF9P+m3mhOeMgLizG3CE4ppeEkDVRZFKEckwfEuyWCV20Kbau8PxRqqkrOT
VwUD3DXzvROwZeyycXEj2szPmVEUMIB6Twq9kjJ70adsFSb7PgbSzwxVQibziMkFj/0sk1MTm3SE
IY910xt0iHUisWtmUH3V2KaPQInYByfDMrCsg0x/DlksdsY3tzeZw06NDqkspXnUxdhXNMyE9dG2
011KbgW9zQ9q5is3PKVgMbF/Pfd2cytDJTTMbTCjtOyhBix6DLSKnanocNl+ok5ajJxB6fTIRhyk
3KLoIgj6BO4yRSm83k7NRpSnQdjuoe2Gx2aIrzFIO2yMx3r0zg3uMsRh3bKoLRJjsqtGF0f2AjIC
JKkOGS0cLbdeyCSem0+5b7zL9RismDADX+CWfxbNLLZL8i5Go/IuzQfpaGTS7UajtI3G6CoSoM+H
VtMDCF+1St1DO91Ig1v27PJHFilk0G638nx9bzoib9mqOutePJpb2dnKrrIIP3oLX6sZ1LfqFFxt
xHtxMd3J1Uprc+R9CPSqpGUVwacpX0PE9Av8BbsEEUXH3ec9Z/fC4KoB7S94zBcZadSiLrIFJKF2
XfdJw1XZ/8HdeWw3kiRZ9IuiTggPtYUWJCiSTIpNHDKTDK11fP1cQ3VVz/Qs+vS2FyUOSYAgEOFu
bvbefU/S5JTFSupWWUmvkoURMzOJsMXQv5h5fkkqWOBLeFOP2fPMPMxgLww7ym05GLjHTMTmXWD9
GjlUyzIhY32prWXXuS5TSGiu+0KF2kfGJLIoyzdltWzQjxsYITQWz5glQ0aRbou8ImpQa7KM13gO
UcV4KymG4B1+y1orH6DUHNKn9S3ty2DEsK3Y8x22TmiB3qrr1EONoDguOBrCLscIX/3Q6LPWDKBN
2Z/1kYT4Gh85nvs8DXcNNfhsOJzj8htNNSstmj+iid2Xs9208HdywpALli2W3t2DrE1X4UHhvvia
z4JM5SlHo7lmcsuJTl7OkI0gB7lKWUHldzgW3bfZ4xMP4wR+BxIMsl0bH+YYJ5bQeog5A9k1L1ce
LZoqS/FeyDowoMHfmJP1p5xEKlsdfm7G8o+C8qLN+hbevBalO13KVbKhGSmz/fOZymFsoqi7HnwH
27gruuR4LX1lKh211bls3q6XNFehBY3VFbOKz3vVaupB/vzr9DnVjV3WgTowvlHPpms5BXWsh7KE
Xp9N9B1xyEMtygspM1B1dPatlGJRDbvDDJ29rI9S4khRJ11v2qlIwd2fODq+zbK+FBxFneTRq7Xt
gs7eMH7JZiJrYtmVHPLQkEW8O/NCSanAW9vWY5sO7UauyzE9ukFKkT+eEvd2IidWPjZZwekcHseh
3+lT+hkO5kMyc6pkWnS8Chxkemfn06PZrjOqGoBSO6ckGVQjVzqgUxWysefoJcwKDb8TuE8+aX1y
9clVGA4OQsNiPyJnkP1Sjht2EVXrmRNzaXJJUc3KEarkrsrSAqNx/NnetH56lF/myFstF7/Ph5hr
4y3YF6AgarqLk+o9DKfb0DvlRXAXL9atLOX0wknOmi/LIpVyaf6ITkNFTjLLIDZrjL7to8znr58s
C1LdQLMpWuOmNedbVmN7FWtfCezlBhNupQ9rQJaX9qCHHgy3o1upd46Kz1lOeJ6W3MkuIVm2tWPc
cNb4EG2AqC5kV5MqYuT9bdLs+6r7ijnVjq9B2Z/DsnoNW7oMUhB0DaoKKctdw//h0MqVHoxhGTu9
EEoFVfakodngvCyfYYV0ZAAp2ffAlGlnJBwm5aYcyT4DiLi/CpVy0oAm23iQK0v+UCn4J2QxcpqS
FbT32VYq3thWRGlNSJmJC594ip/gOF4Hkwk0zaHK4D4N1IcItmSopTG69yHYWHL/pEPw1BFjVXkV
lgVSMlV4LkxQC7rVIgRayznextZFCK9l40/QC1KNxtukQmjdTM9WZ59ML/kZJgcp+a93BR5stWu6
6F7LUJBFPSW6N+2FUrIs+rW+SnVSIGOSP7h83NZBC8LxWgoqMdnTUz6XHcYJZnBhcwRCdCCK+FmO
K1LUlbCQmU94PKyxOCxp2nehiDOT/792vrh1ZIUzKccQWi9GeJsYwVPrcXUCXeys/n5MTrIqXYVv
vmwcoXeb5G+V4z/hfPsOKKNFjl36L2b8EnTJFw3XJyRBT9d1DK2YAJgNFfwQjZksG6Ifa1luZXEb
7XETQqmlgtq01I1u0b1K8Zv68SFozFWjQCRp1fVrZeW/tYbJtUqZA09i1wew522NXI2YEhiqP8Jk
cYH9dnt9NbcpRz4LFlfX34VtvNPjl0E0/Fy8kJXSTYul3mIr32Y1YikHoAbsN2Qz2T6aO3rHNfqq
+D6ON6Wtn3wDTUHnhLet9+Z0IBWDfXuynPhDujAW2kqUJIgL4KqubQwooebfA3dmicawPk3Gq+lw
RGkppbvJ2Aymcw56lvxGZZ+NycU4S+qMnBRMBCayjmTmz1mnNaKDKl2NrBkKGgbByY+TP/waLeuY
1U9y1ktFGap3om3jpgsLzVuNerAVxQuhGh8dEaGclTqWxasU5ypdSo2UYLnh2bcZAWTO3HOoJf03
t1ruWu9LVlP29q86r8ZzUlQfUkzU2IXpDrlct9wWFcSPNDE/qG6dvPzRggo6t9Y0ItaljcBxNVb2
URo+slJovn1EOsv41tU+s7S8c42JFmJJ9MsMBIYbVQ4KkYiCYc/hk9Px5lEVmXNNYJCZ0+esbBQ3
m0DTLhUzxZXns4gYtvU8tOv72RzwRjmgLWKtXCvMjvucnhmph8VwoG3qbF0u5LhYbkjF3ow9x8EE
WyFJCuE6NihVfURt053v8Jz1En2L4Em0bZ5PnHCKP7EtIKs2xfese/eGDkMsvLMC/QGUJgx4fSOH
l1SO6YnhOKs2Pw7tTU+jmJVeDiQ0BabO+o7S+qEmMsaI8oMIiKSwkiMwBzkqa1GvTCXFDD3kEgPf
SnuEO/0q2mgl15a8jaS27sp23TfqTZFufJBn4G77tJLwzRoymnM5JHzH+4Hh7qY0s3WFIdRptkE5
7GoQWNLgsmlte/20yesUC0jr3BNMSFTCLx/VQ0tKUuYHXy6CymlQajU4Zrce5/R7jDuEbc0N2tVX
02JRMMA2z7ys62Ei5QBe2VzDpdP6AJwB7SZJ8EHV1qwXSFOh2exnRKYkpJ46YaxOzt7ycLxFzcmP
ulfReJeGDUuNe5Op+DZLkhspCRm98Z6TCTjZyyEkFZ4uruwwLmI10mathFdwrelkj5Q9Vy6lcDZZ
OGpjVaLwI/UVwlXkxOu6Wc5Qmg9Kax+kFiQ2B1x45r5YZf7YcYLBhcUBFqJ3O/S4qnZL+7nwHk4D
jheaoqH1OHpvTEXxRqL8LJwnfKUrK7aRXGsKNrdzQPqs80Hpt1bwLgcCzOnfbpZcG/SRwXpzXe1l
zZOKL8WRKYvy0vSvLn3qSlbWMXbpQLSxCxYHFSvr8LJwDWHvideBz6QxCF8aRj1SSYskhpDLV+l3
XHWfQ3YBtc2iF6L2lcmASC6lUVPpVKCiIpV1l3nzt/SzZS2WYjzP4u+GnEqDjqXskVK9zWWJyf2L
kdrgOqc07F7D3viutQAgLr/1Kr4f3XpHdAqtZXW5NmykmpQzjBYy4hh5y0N8n/3Ay5dmh/SAZN92
7eLYTt6mL1t6Ff7yaCIm4uUoAhDk7J3RclILyY9QrXedGz6kvHbR03oLkj4dII/8VblPxKU/jDdj
jD13wDu1Zp0kn3Jpgzfp5juteXYp9HR0x6uA5ekGGTcz9fi7ylmIGF18OFp4toyTlNAaa8KuRwhy
nSgstQz3+QQovgRe0NkRSoBFeRu3bAagPn+Wt347HRFw70JE0bKqtqy4Pj4GwtCuZ7kA6E4FkHvJ
XOlmcWIZeUHXzouFALH7zLTgmpItgl4jcnkQRzQt9H8X42FMmhdjIs+Ee0t6CaoHXddMB2ldikAQ
1hR8aHVUEAgiq3ySg2nKSmOKL0KxsSRLuetCegDUUKLhneLuEljBvnK3fuE+NKh/u977PUzDTq/2
U1qyspmEmRtMOaP4xi/9DZCse7wJdN2IhbB663A9yfPFTMDBkKj6oTtVjTrhrlvJedAys5sEV+JC
8gT1Oq2G6g72oruqexpTWlfC7prJPk2V3REQAIHNCME9+Yvadr9qAyejneG/Vu54HwdgFmzdu6md
mD5W3t31iYv8BezTmEbqjlzs5Gj1LbJ1h54hC18KeD2zYFwEAQEsrc9ogWnzjjCOGJVF5ICrX8bo
w7WNi91F462ZqmVTmyAKkX6t7RSAfJe191lt3phxcRM6oYNzWL17WfrLmHu07eiovM4ydwlyW67p
BbzddFFcv4VvMO0ldscKEf+ZJnk8jK7g7Iz2gdzGHXL119lp/FWkd2vccDyOoRYtHUzk39fZRg+R
cjXNn6DD44fZQ7XOh/QzwFEs5asMXdpGrX1i1zSqSLKwtYcSjsdKTCimPh2bZL6RwumqaL4eyoJs
MmGtOUTDsK1NS7Oq/PrBwwbJCICCjE48x9lCc9ONKOyvbdYsL+5dAi0meJiwjTyyPepyLYLooJFa
ZYhPdqHvZY4pqwcHgU99GvOVe4es4JL2GIBYYMDwUGs4rCK0D666OtAF80rYU3KLgASs2Kkh4rsG
sYSaerYBCqHy5ZAcM64zmcqwLM4tJ9uWpp0e0Qnixqh9/VTbNzH+Fd3Gfx/5ezPNCVOh4Ck0qaBy
BkXlfV6g5jBbtoaeg4dUjoni2I9w4BOOx6dLS8giHbGH0StzR9Hwy4At0vNvqVeuHWJ94OGz1eJb
jOjVyJNP+bnSi58FXfaY2eRKnuf6Y/KgGp7ZkqP0kEVW1uI5k45FAoCvatG0PA5DDEM92AW5uftR
z9kXzvgtoUFHvbefUkdOUoraRTvRI7ifAc9zWAi2kBOoJ2bvufDTdM1p6Gwg8l8XY5ytAw96aZ97
T2P1k4vyYOUDnVqvjVYt9nFyPbdGp+6gz8usIT6NITIjczGPZlITEkgLa3Yf4nB6laJe2mFiMhI8
F8vsCup/SGRbRWCivU1J3zHIqGXhMYIR/9x0IxWv5nNG4ApqRJn2l7RXPoKi+UW/7r4LWZBY2BI+
z47ehCfn/4gxT53rhDjR1G+j+iZJWa24ZizxE0y0sseCazh8InNA12Tk+BXqOmN8qjHZ8oAP0otP
fhUFiTA2ZZXCBkWhKd0vudpGW7/oLOXSjmf/RjVzKji4JVr5k/jkXQHCBYeItkNjYa2sqttdlW3/
1X5Q9ID/3g/69dFF/2oI5YF/g1pMQxydLkucA3hZGC7/AIy7f1hCRwE7jh0TXaP4F/9yhAIYN1GE
wDpXYp1UPOqfgHGsoDqWNwQKf37rP3CE2tb/0zj6Bk/msFXRfEFOLPLS/6XinJy4n/sYpeZsVC/K
qO5B4K6LIjuappdv4GnSJSi99RghiutNKKwm8a8zF0/D7Wooixb04KZb9DxE8M7ksHn7Tk2kaMEq
kKp9VzemtiHVhtNF0dlrz0R4HeJpXFmZh4Zztnaq886tA1918kymHB4m+Xerz+2dunByaMWyT6/U
Ut7KLrqPoau8VdYq5ksIExPCMM6GqgIOUZixPJCucLLyutrltfqVlv1TMAC3HmmhexMlDD+ddNlb
0JLAyLyaZEybBGIZVvoFA3X4FNNuCsCiDX62bTpr3MZD/UV4H4BVJq9+VjHGVOdmLEFzgCw8lNpw
hp8Lj9bWeUNwjWEOcfCVa8WP3gPtexPTKUsjLzrHPQdNlB7TaZgp1plmL4EWXpyU9pXqsnjbzdZ9
U6lxF0Q0oKI0ZrcZxH7gMNm26IIPkcRD001M+/7OYVKXuuNFuaEOcoKiUnB/F00BwQhhc2y0fLwD
X9EdrKXgX+bWyrtyR9rnR9zZ5t6tESfzhhBOSa1/NhvGFG3PzNBFYZrDXVjrGXC/sYQuUjAx4ygk
J84JEpm3Tlr3wTLD7gZ11XefZy9z4pUMfI3icWQfRcxGWIkGVwA/OqUH9OYwG/M7FFK4niLOjKbJ
Gj0Pwzn1rOHOL8fP3pvDPcUn4eOY9MGMzaB2QZN144S73aIUztkl3Nb11sqCiFMWRDY1WlTuDD60
cNL26YOSvpmU1GQAbfzsqY2aDeTXG5fWaJkMtwvOzpCgXjP6sdgIkRjJuszy6AlI15MYdsYj/ITl
AoRBgavT1sVFqaeYbVt3J1OXqCnWkRdsEVBIG3CtEcmDZOyWbus7AlacGJDL8h/27B0b2KWz5h8l
5mkpixvVw+Lst7w399H0K23znbKNn6QaPzO1QJcA6OhPMUfqXc8ArPqtw7Nr/a53w5wuKjGe5CTD
rSCwp82HXQune9OHH91YAZUEZbAtxckfgvnqsPYP4vGfzdomPB7ff+D8NMAAKOEBAGykhyyMgFiP
Pjo9eoy1u1oYAg0EwU1T+cyrAAy4Qhqg/SUqwscmQMLrJ2N3Xy8TMKEami2ggkiIBbGwCxQQg1po
BotwDXwhHCygDgJhHizAD6C5NhtdkwVk+KiEj+ALKSEWZoKJDJieE1hc7YzaY8+ZFgh2xc2rCXFh
mWAveEJhgLGW0I+B4bLIkGeE1YCUL163I/wGRJ8E+ArTwQLuwNBhrRu/+6559LWJwjGIhk1HNW5b
Fvep6otDDqk4aAHvNMJT8IcWGdMvB0XsseEUBviv/IzzJL0MDPxWhA2Ro/2ohulDabsxh7BLLws4
UgbIpYoX57S0+fZX7vf6HkpgEBSXwl8s5jYB2G7bDjeRN45rssjWxnRKhuV1yIFRGhXiQFzaNuw4
565vvPU0Z4+RykSVUB9JnrslRuE7NeNfdEXQcSbK2Ehzws7mUwH9htwrGsJ0MrWZUaSbvlgLjnN2
lDMjckRpsFXCheNW0LYQMbOYdvmSXtACzWTZEoSUFsHFsbR7z9aORd5tJtuGEUVcA3d/qbZIaFaV
Bt/VQx4Fv3LaGEWqtjTnWTGnptuGYTpu4I/cOK0G8ZTa1RsIEkpQ+m6HrGuBeAj38x32NgjHpt6z
MvJB1BDeXZoyQFEKG1mK+xwkDU20qfDWcY49V7fSYxk/l2EQcZPGZ11MiXtn6D2Eke4zkVwoYSmZ
nYGGhaZlnBy/7BnIF1IGQBohyBdteAjGZEtQ5daFVNQp4tCJJfWnnXRROF4drqfvIjyThnMVx9lw
iera2Sn1KXM3sPf3MpexfYuRjolzCAl1i6w0oIds/Kngmgd3J+NJ18c3bzL8poTn3YfnAlxfRWhH
2CpWbV/sYLb2xvOcPgSpaz+j0iQZY1RvYavS3UTDq42sZ1MjXH3Ox32SsvSWWf4buFMM7LwdkX3r
+1AnxcJJ9V9ItUlsnPxLE0/6Ls+EbmZrJA56IzNfJgcpmTQ7A7L4cxlXW1unxRYZjXnRNP/LNZrs
gR7JpxvazQOia2FPLQMHMtM8jVW8G2ik7gukvSBpUd/3gKWCOMKcibybBPLPkT4vUq4TuEeU4HRl
qyWZ2XkW8LlEIUTNyCnDJveRRoqWsTssLWnRVYdcuhjD5o5cZpTxn34SgBml97Ztidju9ShbcSy2
1rSEnyDEcW3oCC2batwlPCcaE/tMd4IphFnSXmS71RegTZndlY9F99hrCOyJ+G4eVKHv2jSczmNR
Z7twLBiG1ozFogEPtML935u0R9JpIrmPdXZdmPodPZ6IPk1DFV4Q2R4rxGizXeIRGtjSAafVm4TB
9ZiIKxT0r0Xbbj0a2TpT7ZOnj/Offpf/2qJZ6lVdMnj/bdn8FFfVV/PRzP+7dP774f8onqmQqXEp
niFoiGvQpjj9R/Hs/aFQaQHUwJxm65av47H6Z/FsIK7BayhGoT+/9VfxbP5BWe2TsqJwaly/9R8U
z/7Va/d/LH8+HBWD3CDHEufVv6YPI+jPhholDFz/iI21L383yN59tN84XcwnoE9Er8XxsaKUVpl5
wiuSr2YHELsvgW0FwL4W5vWG2WewJkgemrEEvE3DGLP3E/pmkf5mSQycdU2EMxw4xRISh2uvPCx+
T/cmcV7Yujx2WyaANo0UuioDc9rxuUm6u2gYfrrJ+Al9BiHlwUuwtkhMnSaBdUHJcNDxXi0OtbvJ
JtNOwu08Uu56FJB+vV+S/Nhgln6sYH5Zo/nQSjzeNKHlkcC8bIPIkeM+A07AeFs7BfU5T9DGzUVq
7oX6fsTeDZAVhVMNhNp+Cpp+poepWJiJ7Jt67OmTu7Ur83dTdz9QWYyk8ehvzRzSFE+HdZIa3o2a
6q3ZJ/uOZMBeIgLxKvGWDMSTCUyLFEGKjt+289l5+LVxS6QILxkK9BGBovDBI4kiZF6Mxpl0Qg/R
tb5gfQmq9DmQAMNiYS+NtHcgHYzNyDicyTpMaItt3I74w4kcROwuQGf9gvb94Gu7iLREAr40j/BE
cjKFG7ibSFVsa+IVoaFdcvIWGwleNElgxMu+NVXTrlSyoGxDxV0uOjtKktmbqDyq0K2YQRfv85LP
68IJEF6DCFw8H+FvzWrrxdVFd5tp3XraF1O4rT65RKKFP5bgDZHEHZ/obWaYJ5U43+lCjlHzIhSX
V3z9D5GKhjMnuH69SK1Gz5m2SRjvSur9WzOPesiVQ7mpx43y43GrAwpHEfu7QILrYgJaAw+bkURu
+wCal95e4kiDkM/MwawnvOMz4a5z7iMlrRMgDNhumpGrocTD43r1k02s0jqejnxgl8X0eUBt/G71
hsgRwP9KRf6uTwz1nN8aTnAHMQZhC6oiimsYxLa6G+k3b7PesmHrnTlcUCv5OVvH5HfHUmGSa+oU
HaReOLs5Zyugf/0asgujGwScHQzrKWdmWU44HKJkuTi584oD5MYdkXwDvPG3hEkg/K6L9py57bKf
W/xp5bREDNBy63YOLZP+aMXmn2unx9lPQArDkAxznf2CMagzOac5Gt85p0ZAwWq4pMPCY3njYzPd
NSGAs6zCJkJ2G2vCrGkbzltDtSm95kKNrVaJaSBKytNLMmP16HwOBZW/nbndyb9rjmQStnut9r/p
9144FJ8HuyyPTql/t3bV87MG29eCV8qmDEt9OlpaYmwpbVCoDQapjjo90wnWdlRyeMlsNApBMnlb
y3yK9GPhIZ5akAmO5XDgCdszp0PkJhWi45YLxh53KkpJzPCN37aZYbWZUzKMHA/IwQLHute9mcCD
2OK8hWnJNMZzyvlpNNz4GPf6rl8cQhHM6LlKPZLGtfi4ODy/hhim7ABgLMzAoJQUc29vGn9dU76u
2pqRUeSaL+iJcSX1zqbIvS0er09dm34FtotJJvHeEdwz3gfKT4oBnXO03UvxqKqfg9NfvMVdW/N0
4yYqYpZIZGA28xXmItQQdnQyLDBqZBSrKmfU+gEWvw5LgmjZ7+EfxO3ef5tytFyKbMNdf+5MMPO9
np+1sK24rO+qcP7hMpbdOdFk7I3B+vZrLdvNcTOcQ2xmaBTWtZkTEhTQzbSC7jTpzZMRTtaBuMr1
MHmXYfS2pENQw9reXVg0/XkIWGGQVrxNxDr3+UT/17ZOSepkxP90w940UYH4+lErgbcBnFm7eBQ3
Y36/jPnHqKTv0DkEm2QAojj2ROTYrAR6CLLxXQ9mSv6IKSDFHlid0Mg3SCIIKMDFEFnuIRjKj7Qn
kDKJXzrD46xZz/Gptxm2McyIWFHOrha+tClAdYwk75l7CqKZFE1BJsb5+GlVX1UY33Kf55vcnL/C
2bhh9ztbDQYIn6oUgaI4OEkNr433roU1jjryIBihbaX8Y84Z7d4NmCCGZNjMKr83B4IJLIyG7nI3
jQAwtXRGY+PjNTZYSIJF7frctVdWbp9i1BZxrB3qYUJi2J042DF8c/ILzr+9B+gsjpp967an2qn3
QQmG4hCY9YtljY+eGAFoxP6KgnLfLB1CILYHj6tjRpI+K3ttBfn7GHECnNvTONkbIiWOfaavHXoK
V6V05T25ScCDgLeUCfpwHJd0qL0+vWh8r3fsTZLmiHahFOokSfj9kWZ5ll2Ywq7cudyX5vAYT83J
C20JFrixUlDdjB3lt9GT3Zvj8NIkDhsRirlZHYa42ic6BzxtPxuEP5OHWpAcIf/4yMQaH23knN3L
Uy+8EYK7CqNNQR1eFOrQpOjt6wapjb0Z4S7IH46iBTsw3TlewVyZx+Tiz8zM+WuKttyHI+OZ1l2b
Rf4yckNygdw4k3kAgWov1U6MJwuxUeyY0Ow5PGX2dYgBXusgh6koLO+vwZlElTjdt0MiZmj1j7EI
IUktKJnBZBmTZPYiq2bcwdfkTzDTai/glyRrT5MXPMnrmwt73ZD7mSAaEyFkhAvAXJJ32+XDc5mh
MR/ay/htadNLxR8bMvWW1yd/SmtvW9XJdOAxJ4i1XDgS1Y0EwZ9scj3NqN5nRrmX3yMTvWaq913Q
nJxtVbYkY+NO1tVBXn1OR1N1pFIn5J+j5+UfYyz3OZbghnmZzu+WjynWzQMMz/usyu4bq9zbMR+d
l79renzpS568zN8J7D5VMj01oh9WXjK3v2Sd+2LCbJYJovz+CSpzWlWEF/ARF3Sn+DQ6v3sRtRUh
IDd90J96BGl22Z1yrzlZgItGun2BtZFLL2rjC85pMtjjS5fwX35siJdsdbWHyEXtxQw3fS4W+TGy
SpHQjzes4BHX1dK+Y0da+229l8vLq3nffF4LCogpLnbuQJxM25Hodye3g9c3Jw1DV0UgklxK8jXH
a15K/9SM2WUKx9cBw3Zjv7vTL9AdPyVMJk0BPnM9yiuQ61M+NvkaUymmjdkNGTyXqnPBZDK0/J2W
40jmADdD1Z6Mobwn+O1ktdX9ovNjtXUcPRiyur42E/OrMT1901uEUQ/hOQxtgUidzWT6ZA6bcL0S
aKd6NuY4XL7jakRJSRwkoB+3WieW1239yvQOikxGGOzLYex/Yp6lh8OvWYlAO108pl+JGfKZYazr
PefB0I62szhHJjEo+etNNrnNpqDOZr5H+HyIPMYememZvdoQmFJteqKITiUJAE3ltGstaJuDN/bP
hW6rnQksdeOQ6VZPgJRjILs5uLoIEyxFsE5dxpTYRj9caXsV9fRFaNp0zlsJpNeYdFx9FOehlc5A
dihahvjZa6zXErXjdkKDt12s8VtDqrJuTfzXdQBMt9AfIbk6JyA8T5bp7iqaMpu0q6J9guMJJ3oM
pnUw9pajTgFm80v6e4RW55B1g9Czv5ij9dGSrray2hmnnT3UqwREAJSIe162s04QrHQjHtHGoReA
qIAoPtc3Nk5zTlmX1z3qwZH2UXIhgZxOM4b/cfCZ7HohRCh9ZVpUeSEzynVn2sG6S2qmlRT/29bR
SfYOVLynCZ5vA/WY1bSrW64fn9E8QFWJBD9rtnaO5trZxmWhcXaCJB2X5qvf+x1x1RpU+M4sWWGI
TO4Kb4s7elr3o2ROh+xAUUfDKyvBjvku3g8rK2/HYrqhuUVFH/rJLfa4XxQz5EdV2amn7lrn+K62
SQppyYI3D3vnHk84e26yZyKw9SrgP3U9+6eS0f9gprdaqbcbn94eA3x6EbTNaC6YqOvqLKSt7iC0
GWjztT5Fo/U9lrmz9VF3JTbdzmXIYjDoKSeykVTWBK7w/FwYEBiHgtTEtObAFYdIRIvvNml4Ao9Y
vLZx1otv9HujKd6ipNVY5Q/Am+zbGbfR5OTdxbOCXxmdZiCT5OmhMyH++zfO9NraOsQjsiUZ/pa1
nZREurAL0Pd2wJA8XAPFETyFJIyXEjX+3z1RpLthK8FK/dvmyG1ZfITRR/EvvZE/H/33YNG2dXI8
eVaX/wJW/bs3IoNFxSTPUcxBXMfkO3+1RtQfinxXC9IOrCvXdOia/NUaYeSo02FBtGIDxgEv9J8E
QCjr/4F2yH6wdIKQpTNC9+ZfGDjhHOGQlaFUPnaPafalLcjlvBLVfLCsNHp2BLznb1S3D60dPoW+
9QJj4JwVcbaq5sTmdFZtKs354UyI9Z26PpQxAgPG+gvw5wZpZloB4yOabvysIEQPgopOYUbnPvBo
1TmPveCk8ZkjjYcwbQ902M3mKy/dnyPdYqZckdrGat5oEXhqQ0DVpSCrc/8t7bqaqQpRPzQ+V/Xs
oPpjzjIpc9Vr0LpTWWjdpGYFJfcONPYgkOwlAZetBJztCkJ7Epi2BlXbiEtEavanXdvOpsYFSIYb
G5IJ0wBhpL6iwQWE1apfoqC4ytI5g0A3CemB7oOezcxmT/daTBco/8z4q7R4l2ZAfiYP1mKCFewD
SjoPjb+/D2MKqMkk26tmhdBnVIt5O0ZbvQzfTVv/VtPQMoecIIuWNgyU0ccmgrymMVCTuvTTDlMQ
H0zBv+fsdTvlOmdSX0jWbG3cMnlFGF+6iVQIQ1WzbuYMESuvZlcZQbou7dlaj3XD+7JQMxjA77v0
sSrD76SkNLPmFqJcn0uzCMNwRbKYHzJJdJxgQ8vswyNnY09La4sQR8Nf57MczeY6i+N53UAhHC0y
EpBN7AhhhREJ5o++Tn92Cs9amwxc+67aFB5TGpW0b6k+oixmjfcgIK0sP35zBv0nh8AJUVgVsN+5
uoK/m7t7U0nPLLIOVSBgDd6XkD2J0Tc1cbNELzWuct3M5sMifeRs/Izje9UMFiNulJQuO+96SPvp
YLVAMfh2AeHsUJc6YfGuQSZXVN9bNOjXU/kdLWSRBIGza5LizskgfwDF+QJHuirHDEVmWnWImrB1
TTl8kjrDSxw0kFA5PuXG/K4xlKZZzdDFjsa15VCLeDjM8j0veDMwRS+M6DaD90MHfQ+jpDguFmXm
GL7A91zPydTTNGGE18eCcgRCox6ZYtqqn2+Ro53i8ZvMpr3TNA9Dwo1rNGjeTBIjaT6eo9swIMHT
IGKCLe2H4xe0Q47Rgrqwz5dvcJAZ9FqMy7lj/3D9ADVUmh17jw+mTvtjUtOecKPfXa07FMXql2k0
+O6g4q1UqQ8rpDKfo62e6xYRjzt4L5UBWidMgJG+obBGbVj4H30W/OTkMK0dLzgGOeBijP3HpLSe
nS60tt0yPemeee8H432QJ5iNktu4DD9nX410Nf1T3WPA0at5UxtjvWszmPRwbneLF6EcDgqFT87j
RRX2z8lI0l3Y7waXhuKUZndBVH2X2ghiIUTAltsOBhzBp7jxF2F44oUiIoI9OI3Kh2jhNFESQbbL
JqRh/hBsmNbYL43Z/uz8codSgDQUhIKbPI/5G6L8tISxuV16jLGhrzjVeckRO0t103TmuNaqHLNE
H765hvlqqnnLGo45zfTOzCdifIDkHJrN+nfLFHTD59hOTHntqToMmnPuU+I57HZ+oHjZxclonQOq
V8OLciixN6mNO2MqoeNpVftTlVCGkOmRA5Ij8wzs9sFux9964Hr7WLN+5fPwoWb3UI3msWi1u47k
XE//SA1uR8X/0nmin3arGrXpkLWbpJqiuScnEeBtRlpmF6/M2dqEAVEVtF1xhCWDCX6Zvkfhr40s
fQpkbGxFCe1GNONOaP9UHUk+ihoFO3rUvPeoIzH6rRbTONdO1u7M2CKPF7b/1jUj46KL6W3BWjRD
cOBNjtJDa/nuZULujsiaQwRKq+SmLElVDWz0laTOUmB7aK7k5bmTc6xSe+ZNomsw1mhJmHSDHsgg
EC0iitf75S0u+30cKNSRwDe3XjF+GUTW+YyGt0qDzVRWyUSXvLzYxJa5mcr2aaqwBgJx27Ro+uwG
7oVbI1hVmBESUmqGJPrqkGtvFblIlsU4ug0GjlsIg+vrXFom1Bmj6rGhPGPnxVzIGNuTebYnk+3/
7tJKcf6iyvm3hdXd9/dH9n9GTv945N9FFfUUkG7H9l0+DKqgv4sq7w8dkCRqLV13KWlMyVb/q6qy
/lCmo3ioYekec2A0Vn9VVeYfaHVt5bp0DfDAqf/h7kyW47iSbfsr1948yqJvBm+SfY9kokkSkzAS
BKPv+/j6txyqW6KoMunVtAYyqooCMiMz4hw/7nuvbf4nVRURXb/C4cD8cSrSXJeCj7HYL/jCVvPb
0mjLmOyJGXzUgHWDTmkTJoTvyqglj1ZzpFordn7aqmzCCn1W1Es/yK3aKT0N2IJObENHtpXWbEiP
NjDieJ/StTXo3voFmau2wZkly0I0GQVrQSHtXg8zLUe1ttw3qvkdgFm+VKU9HHCypTkAQiTYJd7U
HE1pJSMArraFe2oRwcTPWWO461Kh/aLNPl5SNeE8pSafCs/qlh5dcIa6BKFI89qRNnZJP9uQxnYt
LW4yVn4A0C/2hMgdgSdgPCotlJLhtvqIwmDiu7Kpxhiw2ahQlHgdTBkaZLxLj+5YfCvKy9RGnLhN
69WoqnpjpTUhxyDhcHTeZqUIn7Nc22ZTLPEqyRNKN5oIXlUf0egzwWfrdcgzakoKHz0QJa7N0N4b
C/PogTUzvQKykqrdmupk9xNUXdYILZKe/ozl0tCfHSY4Zh7t0MXcrDHMVyXDZOqfSqHt6uwyGy6c
T22K9xuGgGWNzj5DjLfA7eOchkArgFuBrQFghWbZry6mr+3wUTfQ4Uy0PnEWrWuFz7oJnNWgsKbp
fkMbp4Ac36JYmLstTFZ1pVOLTvX80keFf1H1kSrNcg8w+NZRCcTxXtThLkNsaxlafFAVw1+pbPKr
HHzEUql0CApMoEgcpYSniEUYw3nUh+TVx/mnoEEehsD8e4LaY+E8pba+bywNXrkHyirCtjcGzb0S
nyCRYYB2FiOjCwxgAMCm5ajp5cYK/Nc2j977AN5ekYzlohiLF0UpHh0D51BNmUqrZT5zhdIrSff4
Xlnj4/XQjNoyJEs9bIx4nxnTYzxF6XnEKqZSBC9n9i+VeFOEt8eJ96t1SLPmxDKWs22MyzRO5+PU
GqS3xaSCFmFEX2TccEJ5aCGUJ1qwLyCoL0q12XbFJlBqulXxxecZOpOvQ3vOcG8MG45Nq3LWAS3b
zWeALGwcWs9AB8oCLMD6naRvX/eXdYnaXMkIKi0NWAt9DIZunh7Txm4Paeo+5EO4GZP+VJp+Q3at
e4HwogOeQuFnpP3WVnijHQcBJ80uad4l90zxEirFbxFWNdjZ1jdGyfEya00MM81ItkfRH+bKeuT7
UM5tBMfaELNdYETsvi76sCH8UY7A4pKZcZknGoYMMcOIqMEUdYMrOocRwQNC/e0gCghNtBD2lJaL
yWMuZcFwA9SgngsRTxSoKOoROUUqwopgNqTnoz62CEBWGcfexkK+h4X2jGUaw0cx+Fj46X/SsU/X
YYsRxNHV/uAw2V8OaL0PDlpAo46/5H7kYZiLaX7MMygYvdEOTBjBLCDz777kVTke6RxSdFgRoVS0
qQzeqpfES833IB/qYcxEDA1U0JqHwkrafT7hRQj9VCGwFuZ6T5zP0kGmkvghJ6fx7lccC1o4CFk+
HZSyWJUZEG3FNR5nx9lhrsEu4AbjRqd0WsQVjRxVTY+5ol7A+REI7pLXNFPUYJY0NzZDc/BDGRMW
8luxMxsMHdJgm1ubhpijdTNa+3jEhpOWE3NCFgJOAOfYznwat/N3K+pf2yCiHwR3IUqmz4At6fp6
9dchoM4IbQLJazuAfgfwz7KdEElUBo+jYbA/lCoH0JzWle0zzS18A90OSz/LhksoKe3bcFGEiD8n
k1ofz2WDHZC08vSYRZO+m/vixei9XZB5Zwy9z+VgP/j+vCS5707llmTFQWHI0PsG2EjqZTqjHXTq
UsYOm8Btj8ngfDW8EpSHoiOaa5k18wnbSvhsjmD9Y5pWQY71Dd7g6D4OUQxrJSZFNlMepgKGEmDI
eqHGjI9qskYXDlg/zficV+NHFfgwaQTGGzoLTaqll8QxN3nn2WIDeWAA0iwhTsnXQ66kF1H/tQMp
gd9Ng7W91ZXH3GruDNCglrrzgYeTaAJTXwUOo/K65pisMmxQzBGNbM5wF6/6GYg1nldO8Zairior
Ynm2kR6jOVw4NV66sP1RD+S8pLZ/tkMwm5TG9CwToG620WgQ/iZxO+XVKivzOx2HstRiBs/23e2Z
axEXj2fIeygNd5tm5qexP0f29C2XQZsnI7eE0RsTOKY4CctBcM/qI8U1Bh0Z1lkytisthTDe/h7L
QM9jsoeedWcx6SPBvl5WMvyjsgapJgPBWUaDNjNCoG5sJgwN3Yg+9ISCTWlsLNwMFicmjH12zUmT
XbUyevSZQWbdvM88jqG4K7ZA7FJwRPqhl8HlJBNMJpmdjDQZ3SFDtFjaZNzZMffsmH8mzEF1GYim
XfmUhHp7ICzvvZShaS/jU2VYjjJOhWmQblQmrAxraTuXnMlap39UxgeiI0ss5NQEMp7tjybHfkQA
jG39L3ru1Fs7g6laymCXFrmlvVZ6gkDGRsDn3CKPMTCFYLixZTQ8MiO2ZVisMzUmPXXpKA0m+Wfc
lzeL2fLAjHlk1py6DJ1Nps+ejKFn5tFAlwGauL/FxfzX6r4oh8XY8Lf1961o3oqMdf7nzuY/f/hf
mi+cCJ4IuyyNkuzj9/5L8wXgmr9DaGWD1YYP/HsJTrItfUYPzZf7ocn6Q2NTRyqmOvS3UJJZJDT9
B5ovaVv+QfHlwvWGG+/yUqZnf+Te/mSXUJIO86CNFd0oLKaYzXrw+qsN5UZF+PPTJ3T97Zf+nJvF
B/jLSxnQzGw6FqpLPIAqf//TS82zGU6BmqVLA8JnBnZJ9mRG3gdjJCQ2mf8G5/3vkpw1y5a+MGQ/
LvAX2rUbsvLlYUwHwPThTDA7ypt6LddW9EwcgYja43X05ms2zcfa9v729eUI9ccrRsb3zwMOuTyq
Ll6Vn664DrPa7MEV4vNH7VmGzkIN7U3Z5xdWRVYpFZipMhsPqMuQbMT25948YddiE6rpdtLToDhX
KUCLJLwCkkhWQ5E+ecUTYIKgrzBXs9WYA52NKU/Yx9iFECmHHo2aOAc8m2DMNnEkZHa0mUJI2uYA
cpIDUcySs5hxNLh6yayOF0nuvqkui1iFM8mxC5JsVLyjabn2Kl6y1B2o0sb2q5YaR0oADHpjjkyp
17R9BH82qJJ8DVMLi7gTPk2j3+w8f1yr1vSeMOKPpvbudt65bKw3pBwQjaejfBX6SPKfhaqYFpQJ
+ZXdDZ0bTmlGmQSu9lxv1KxNKzrQNdqCiU3tAXN5T9OUeVafHoxZJU/WX5TueAwH9SWNrZ38fTa9
5nRR4jHFg65ByIoPZFluasagwA0ZPHYrt0JIYeq7Iu9WbTlsq87aldZwLUEbOM+xkRwadbp1SXIA
RYwDqEVu0K7FvlYrDQyNeq14xk4bwrM58u+GuRvrFMEaWR8kteYgyuW/LaaU75IjQ/A2h+O2RUAA
FudSKVwSfF3LQo5jtZvJkr7TwVbIYISJ4pYZGbrNuujylWtD3FavMx+b1tbVQii5zCm3ut2sxZpb
OPZntIngTABHBDo3Fb0631MRTnRvNPAOWaxeCUa5RRAMemWZ2tsyBmDMS7F7uDA45LckJW+sxbYD
Vq1d6P7wMpXwO5vxSR+Hl8ogrpkJtGCh8Lx6ZUXXpwW/WW8YjV51dbpCRt6EZQ9rHNBSMNw05oVc
tGZA6dAAeqkr+cKNgWY+4c5qPL7FXbbOXTY6PuJq5CTADYB15JqGxMrx5Zhlci7RJ0BdPbVHqwUn
EHF54WTtNHy+RC47tUqvkW89MGECqS8RYEtOJ84mKJMnsJFWg3TRuMrCphXtRp0wtPNnmY5b+Q5T
zBlVEx8Iu9yG8uHgz5VP3anmlzifX+QldW1a6wlfI57/7pKg8WdJRpRB1ZkeLKe6yA8Y9ozKBXnZ
TsNX4Fjupu/mo+pEB7ihnweP24FrryDh1n3DsTr+KtdWj99ym68phbaAtiKwwl1QnkbzxZvDFTfI
fsysxUgXIKt2o7hHsgMQizMc1Zou4dDzhkMGofiGsJZuqrlY2ll1C2wuouF4x1Rq6c7TVpjMqc4w
X30sp3FLR4ihODepPl/lm4hiPm0Yq6ln7eJheEoZK+Ve+oFNiXvRjDRrphbboOT+4xawSu8cdImy
NM0E/lUff3F9+1TpCH/iFBqLoSco67XoVKMxIjE4VKDu2hUg+9r0sJyNyrM/jnsirI6sM3vDLT7j
yOCMX3Tn1tXuuot4zRu8Z1KTn33sX4u2tw9m3W7hh9M5pgPeW/mhy6JjmyCTHz+PU/buVV6x91vr
0xRVJ51v3Yv7vdUnb6iZT6OKGS5xgjM9TW1Ro3bCqzVw4CPizY4kcrTFTNsydoqm12b232cbIY/r
M0VCyrzvGxxJWrvU5r2sFWOMfSpnqUyzM8qsHa6ysRxvVn3t6m5Ff/Usa0FNXToi0/DQ28l9VIDe
U9GnKizaeIdXAYyk1gthw/dPsfVK13Y9dV+K7JuZep9lsSl1nxJvOnEiPYhrS+PmlZ1rbpu1aHuy
TH3LQvzv8BHyAspqNcE4aa7ylNNseJH/Vr67jhoSdu6lC92Tusi2WZ9y3mVV0KuFRm0qd6csJ5HL
QRLCXu1EZ7mnSaTfubC1Ieqs0a3umpiHZE7OsljwCFw8t16rGed9dVnjWhtSFmG/2WrtsNatL1Hk
vrhef0rwo7EKGOhDYI0ch6leWZG1G4HlY6iZzkWVoqbtURDRrlOM5MtccgbWjxbgJ8ra7wihnbGi
zeZBC6xkiQW2jcpLMA4uMMxFYJuXgMQwv+nOqhXW69Cylr6Z7OnBN0gqDEiO3lukK/uI+iKiEFu0
GZ4wqLI4LfUVeicog4Iz79HJcLAkYiDaIzCSDceM5i2DtSXNhGNg4ShtLCTBLFNyxWasfUpxKhvd
8CJ87LY6uFp3Nhz//QO0XcomOavsKVO5CXU0pKyULXsVWtp1zP41NeqywpUs366utZsE64/eUXeh
+lbDc9Ia4ULpzYt8hvK0+w0/m707TQK0lwnpMHy8OXkvgh6QDaIqhmOjcPCM7xOqXcKYaPHzvfFE
TPzZwL7v+b491CBi4dMMKRH6VVnEdH4sJJywDf3wR1V0m0knay5/iP3xKHe7FEuy3Jv7BC1aYTIp
cv2vH5wa19iNSvaVRuS69RJS09Hqs6cnbNXMihrNuw6Weh37cOf13lPoWhmEj/Tawm8mHPI7WC7G
VEr7fXDSH+YQbjODAqXQ0nNdNasMHBetMtPl+I/zPjXxoAUV3UfjG6Yi9pXWSphOsGDhju22bmMd
PT3/0foqe3Vdx7iuesDvdmLTYUnbnRGHn1N8V+Osr9xMKNtvVoLQv+AwT6GgUfOio+14CVZ+zFTs
XnzO3C1beWCkKpDyQtZU+QfJwgLm4DLi6zSjDqzX3laAaF1lVY4nEo+ZZkhZECRvU2ns/M7Y1n7q
rVG3+AffYLVr84sa+5fEzZedq7mHMgqe89EtFzY2Uu4Tk3SKglJxRECLpRP4qrdz8lQnbTnuyQcA
HqDaJWxETrIdvPmlyumXbi1pCAykBoRTDiNtkyVoCNnSHLpzxXiFYX8RlIGZJzvTUh6tECJUoHnP
c1rAWwS9kCPDGdr6uWzsryPZAYtR7MixE7/P2On6ov1iRPFRljubfAiCWVduPh5zu964hnMdB/WU
uu7BLx4MHR1c52z6DOFV31Xayqn9U9UZ74WKCshvPICnVfcCCqXjIVV2WPcYodqMK13zvUmxYfSk
51mNu8375NZ2vrqPcqawMQkLQBpWuDjifR7XtLVbniR8AJAx8nlkVgnDQweHTWnR1ZQ5kbtSSjTc
qJ5XVlUNKAlQanZhtbKAVBvZQGh1KQtPGymwlzCpxG7X72LLX1XiuwIQrOESp/ntBqgumyolWqaG
QNgpiAMJac2GDt9syVM3tbewYIwpHzKZ1NyYOfHZww0t1S3t4kPiTjJDZ83rF57XPbnWfK1C9SpL
d+LUG3IkGYPax2xK9pNl7X1szL1vHdWaspsPiLfdfwm6oN4Wqf/auN29K7xdpBmPkEKOJg7tle3j
VAgNvToweEmWpoSHqBV+BkWxbnNLsMiHi9WVsBGEruSpSQAJpBWQS9OAzXMZEs06YfGdOyJLHLJL
Rgkx6SUapveuTI8C3n/DrmJND7pEn3hl9y2PsiNhiBqoIVI7GgYKnQSmmCSnWBKhAst0keW0xI3Q
XiCDXvUmLUqad99VCC9CGg+XVk0oi1LSGUbKiyytlyY02S2thLhg1+1pN808WAo8GZJephCzvxGg
6ZAQGKtquVsGRAESEKOaymc1h5qseqAN4Q7qUWYCkUvh5lZvg2e/2RI3g9+xk6CEsylRNFpsvZdk
0zQSUtNZ1a2W2JopcAM2DW6QPrm7ahxsLFw9wEza5kwqW7sEJciXjFw9jW0m2BC7sPtChKlYCYAK
c7eMr0Pr6bu+Vz/7CrdE0qIZIFHtGQ8m6gDktmksepdk1BZZP4ExgpSBWFG8QbOx6aHYrOfopXKt
6RTh/LbZmsiGtDk8et13xEkkawI6XGrW/MkdYHnHdh8SU32MQmqJgI5jkg3lJYS99FAHNaw7l6XT
ZLPfDJYB8bijovSCRwRIP+q+hVFSuafZO4snhYZ0gnQ8PGAIWactvwuu92tGG2sdOpkNgtfE8KjW
p0Bvdy0Etb3V1TcoC5CdklxZ6UkHGwidkxoABykcHWu6bt3C2F/5vffCN0bWvdc9hP1XD/tQjmrd
atKtO6ra1i2LJ7hEJjCYZNUH9rnjXIFcuj3HffLgosRL8/YBr4zCOhU9ECn3A6z2o59CdYLN82kM
sm+Gby4dHWK4p9Akt3lsa/JU+xifzPiF1NF5HxuACSlV6swqjyVpTCviVx76iAN4nLjDylIfrLJt
ceeI3AR8+JL85UtjZB7U/nAZO/hqRqjubVJM68acfoxUX7DOtXqFpq3b+ZlLDiJlhBHnh3nAHz8+
+4NxSObcxnZdf2VxWxleT+9V5yivpEGDmIhN1NLgas0dBPfkO3qLcNHObFr1jOxK8T0A9pC4aa48
ZFhbkz7ZtoJWcIx14PjHCq42tbdQqeayRuqbHkv7bnBm10vO69n03BbGl0xHl/+pM8P7EPLRhkNM
JAOo/7RL08WQ+Sx0sYoiTCmA3fmPpYMRydKeDI1FstKbRzWhYx51+HXDQKMxUPJMA1y40hKJV1q6
MnBOtO6jN8aPljKy6R/MKQkZx9ZvCF0vqXmJGpxotfrFCM13vR7XeYXV0MZuVluPgznsdBPQVGcH
+eIrU5Q3cxqnNdbVBzNDKmXmNIiTDiaqD/ieTjOAsBBNvXVAfLKenM1kZyzGWoL7la43nkYNoV24
sSK81qMJQxXmkc7xMyYdqCgdJKwFaSUtAt3JKR6LMgUIXS4C7ZtRmzxQxS2Lsx85KKjtTFlXTMG8
0uYchVM/fq69E/qh8UuuoMMwArNZlvkXy0nXTG3PURiMpyGGL6B9EBB7gDdOZCGhMV/zXtTBFkol
6pffQhb/axuw4pzFr/FTg3H1tf36P+/wuAnE+pq9/9//s6T90U7/85hGQfFz+/VfP/rPBqz7D80i
fI4WLK1U26Qf+C8NhPcPzaCzDcxG90xPR4XwcwMWPamITi1+WnOkt/e/GgiUpeAmbdRJtvnbL/wP
GrB/6hGKPtXWdDIHbf741XLbF4qfDSNrLfGs2Xoq3vz0wQk5aRB7VqIsXNVWqBwME6vgT5/Wv2nH
/qnzywszOXMw2tGMpS/7x+ZkkvZ5y2kdZRVccjqzO4z9Z/Fj5LRm//qljH+TAYi2A5MeGZ8uEYGQ
gX5uhBrRkJtt5uVLjUBocHMXl6TijKCjEKRB2MYrVOBnLxcVEfDRqnoUsi6l1lEABGBsY+voEC+N
XBt6KPD7MAPLD72dp9s0v+WKsZ2Vi2pzSs9gEkbZ2iZCS0PI2LDa//W1aB93xR/buij4ERzT3DXQ
rMBA+uPVqMY4an3DwMnqgadgVt6ZVQvrucfixFpBBB51SCHVYil1Y0QBGUklmUtN6VbCpNJHUrik
4rQpPXtKUCSsrHcfVamFwyKAc5BJxepI7WpIFcsgij1XKlszhrC8TSl3M6l7odAieBkL/jPQYgUJ
yZ1UyQXlsk3ZPFA+q1HQoJn9gcQy2dA1RgU8Bntfau6E4lvvxD6UgrEnQOidLPiz4/QaXjxq9rDT
HJShB31+AONyYByIWaB7EABkETb3aKC4KsT6XdDfLe+JoSy9yd8ATzwMlv2kzP3NCFeqKzI+OBmE
ndTpe0CIXZAwxywz624mzoLR8QbJ7rYnvMJSe2iG3zQabZxonsqYlhI5LLvOH2CrMVgzhi2plbgF
Fwikd5R1F1omB4vmajOkqxgfp1jAHIxNIVO+2O/vglaVd5KaXKdVLpq6vMF+gY/Z3ZSiuDb4iOQt
cAtvUw7eHdXd7BEbVhj5K0qoDxtawC8T15o24dniWmK8VQn9ENdi8xNvkVU3B8Hp+iad/FDZppic
OlLuXMpBEtgvTmwsDWQGcvj2OGfaOQJqbERJ/DSouJDxa+lQueuyvQ/0bQzygwc/uSQARDPcawQU
rlIFGMtTnFiv8WSu8dLmiPo4nhWc01w5sOGHsNf9qZ8A5xNSBPW35yOnM2sKr7Gsrz5XM/T9WZdD
Irk1JOZ1Cj0syTXnIKl2qHUbpezXSl3rGJ+Vnefs274Z11kSh3SzOZJ2c7eyo16ac4gKCsbZ2L/m
24z0apGoZM4oU/fiEOy00NUIy2/pctBD+Fk0SLx5AYzGWaWv7TDdm/Z3cpT6A/79zWCU094yz4kw
knufVhcHZH1txY9GylDCMCcsLpmBa2acT7rkUpQRzOKAgeeAP2gdM7jF5YyTDqa66tv1sq1x8XI7
vHhBfJr87NqVn6wU67/ufuvyz3O+L5qGz6zBoVxz8U521Xw6OEl3b3O+GEu7kJK51tPmLk66zBzv
VcnrhlV/Z6zMZHpRjh4Jdg3G1u6uRvaTl9HcoKGbt+3Bc9tDSLbGUJXcYjYsoJc04yGov8OQWRkx
Wvec3LyswoaUsvqV1qjSR+N/2YnJ4WW8ol/ioHXSdRCl4kDq54yDY/jWDeQINjBvlDZ8k7sXC9cO
NzgqhjW31cezNNE9V6waFUBxMhSEl01+EmtlH5MQ6B3lX2c+EkzcTyXdmCArrxKFgRhswhNZKcW1
GJpD5BVXJ8ilYbOLJ47VOM1d8kvqeqITHLxqqKfP+F+/wiQ2tKjbOSMtqrycjx6jxWVbIJvxO/u9
HabN2EXYbvms+CwbpbnVOKjwpl8621rpvMNcD7G7HkaLsYkYCjPtt7foK+OtS62DUz6Bx0R3G2Pb
r7eVb/CWALF295muIDmwK+79MPqa59knvUnXSR2exKDoxdk1dMotAuF2sL6QY/qt7nZWA+2IyLNT
0MXv6oBaICmNA0Q00tMqSyO1osk+a4m67JuyPU70dTet7WJNtUeapwUfo9pxsDHIkkAo1T1w+Hlx
c/1DB0B6uTeEy2YMb+gqztW8a9VkWmv93O662nmIyzfxLTpGe/twXCooT0K7vX3cih5erCym/ZmF
6sqNxpvKEE3cvnKPDCUNaLILTctnqGXupK1gxXjNyXHJWoZY3Hcx2piZpyxU45OsVOJClHuy5Xfo
jEPaJD4ZOiKgIVHZfhVaXkm7rmHDir1V6+xd3YPlqR69gU+7BAGOzViFa8CkUCd6sz5Qp63AJxyR
o7+1rrJtOaJbDllz4k+tDSIFzKh8LJCHRCrrdJl196oK3rLIeJ/pbtESeo/Y17yUhBPVgTxm+/Qm
73Pf3OuO0SfapHnecP6i94jCOuFnhHE/2+mbrPeIqz6QprraHGS+I+u4/P+wgQ8Ftk5Z7DQbkx8d
vhLEGZuGzthTB1bW7LpE3YrXVu44A0+uNQlPHXOm7GkhRt4mAzAWV9fZ4/bnggcFy3KGRs5nLWXX
ThZTyd7QdVwvXLYc/sQlLHEt6Jh/fbn+Yqs0z3Xl7X1XBXtgryB9LNW6eRI7cU36obyUrBZjwarR
x5essp7YsMg5KcAA14cGv/DkcVM0Ovq6liV1wG6npCEOPNDMywyBCcoiOmVm+mpMyrtsUvJoCbM0
dL21WKpLrl0uMPO+9iGgDs19skLzbbTxw0dmfyN64zSOEt/G9bJMicmbOToRjPkjQ6BXGLorxnNr
2U31SX0p9eJgqs9mYW8ag/c6JhusCIzj8DTL6thykEqY5ffEN7XZbZq6ZNEoGGrFhsu+OFrJq9J9
iehGzsF4Q3SFqq3byx0pftkPi7EZni5yLasRJ7cwR4MKXRpURYbc1fhsxWrOia1+UlrrSygjFl+x
oiWnMrhG1C+h2t+0pHjVWu9Jlgkz7++9MuyHAT0ZuHerhZ1naSpmnkXTXkbdJGQomskPG25BX+wm
pHXKQK3Bx2d7zBJ4K7LyVQ0rIv9IjdLqDSDrx4ngWPlrIBkX7sGbBa9BxiM2VG8QCd894mOXdYfT
mtCDJu/jQ5tBQtSjTxSlJ7SIW8UmYCY0mmvrYCpMsHchfYd12E6bxjIf1Dw41CxxY9+eGjo23B+r
qYjRhTLq5ZZsu0LKi51N4dNFdDHDd9oXa6Xlf47es91U91UzlRfI6tLgOukG43ZmR+JVb1ldPyYH
3auS2zuhP8v6L+WGzlJAHMyyVpnn4ff4Mesk1dQZOl+7WkVeuRptBJ7Yqqeo3XRGeEBEdArS8Qr0
a9sL7ochw0dhRI3jx0yF4FKFKcsWnlCLWYwzhY89j41qxpdA7R7pIKxMw4ooCMp26TYoY+0mv0xG
chJ/vD67XxtCLTd9T2+kAZ0rK5D843SzuohD6kPhGVRG8hopJY2IwthZQ36yB7QERUeX8oH44ddh
HO/eGDAvu88FSR9O9eSv8m1nkUlopgmZLN0hrd2N0mS0wqbbyE7uARTbVFV4lOsJ7eEBL8g2MtnD
DXuFDecOBYI5AfVdoe1biMeKCd+eaZbUg3aFc7wc7mWeLVQc0WFHxRAs43Y6EDD3Y4KuHo984BYV
CwI0g1S8yAg2ORxRxx4iimE8SF1ibuCbyDJeqLjcP77BMaW+wBZlq/43TSFpToPzoMVEffLpTPiN
bZy4BCfkV8Pr2Dq54ZUovcinJHcNCNWLommfqQF3jR+d5Q1L5SlQgZYJ2kcaVcJbG9T2jovvciPO
laGaSg/GGJSvDi9rjO2hogCRWgAv5CHVeNImLjD91KFFrEJ7N/G8B+NTECDJJiJFloCMj4FQAUYp
Ov4+XL3SeTZCdPBo1HkkujS5um5xiBHzzyHdPtA8xO4MNx2zoazsVURZ0iRXSQGjMXBVbLgQfM7c
W095Satryrb5N5XHH4/cyXgtLZ80xZatmEV+8hjomAdZ+IVvIA89Dud1peu7GlJG7t3LLiSmqL9X
Nqk5E/j1ic1PhUpPs2Ilhw/ZWUAmrF6jwCaRiestC7qz1UF3tBS3urki1VzEDss8SK+CzjAq58lo
/NWgI0Klzmp0lnvBBMRcGdWgaeu7OGo/bmgphJqQfdKtXhwweayKKn1LWaTluysz5wnnG13kgKef
2F8W1pjprNQ3I8zPCbKCZreHRvtsBZgIOVCYBgsrb1OgClKCyv2QltxHIdrOFI1n6XtruVITQkRL
zo08PL7vQQVxOF41h5DJ/0xzX74EOWYFYLd7z1wRbXGdCEIQHIPa4UvDMATaQ96OlCCy/5BWvZRv
Qd6+O/Wn1lm0dbmth+5mRUgeqMg6eBDyNcrbVAByzPZa7uWPz0yYJ/K11ih56nvotDuFGajQLdLU
XDaa8CvYIQWfIXyGks+/6PR7rXpLl2hW+eoqLTnJS8kymhocfIKb/sBg5eMv5OvsogC9gxjw5Hlx
PeIfdIagyaWu09f/3c9NE3IK94vOLS/rnuxPvaHtbJMJG2jSrvwN7KDGw21ogjfBoJiKd8D4sjar
JyktpCSQX+eQGaBE3U2WQzk1yHbduyGsC8YiCXYoSAADCY1CT5HjpBRewgJRMzyrqj/AuiJKpbYj
sH6l91jktbav8/jgOdX0YBDr3SGiX8wEfZMfNuwT+IsAfmhKz90TY/2OoTWuHjnAwS+S1PBIMYel
a9MUYC/yJFm8jFDm2t1wKlpnmXWATinD2HzJIx/oqtDbKPd0bvC9+qdEsssNIzjMdHjA+uABjmdO
JkpB1nncnTMvewKEQ9Jr9qXxaSV3tUFkYDUv87rpqVk7ZCuMjHYBaiiDUHXqyjXe5ZDENrX7ZGIc
0KyJOtAxMdxANyKL47NF2rI59z+wB4rOhW3YkyR3RkDlWlW/aJLxnknae0vse6V/dciX2hI0v07t
4MFnnHoSszKybi52xhSMH8YhRIajdNKTLO8W2I+BjsT4GgrIcQTQT3yFYFwkk16s0q3k1McE1hNa
7y1IRFKphznnq3P/OeHwI3/aNcDSImeWXYXUqtxfy6grXuB0WOsquVe0A1dAWdKt4u+tsQOFUHb6
ueOWaIGfH8bEZJM3GNI5zFdNTnfLooJR3cJxLV3YMjOt7z6WYCjDXLsGxhlIUj7mvoBqODfaTzaj
lr5lJyO0NSMUplfgJfvFk2Xpz5buf+5am1+MHmjbJxSnwNjsbMSuadGaod9ERkitVJS/IT0LmSfm
DBZDBowtg0Z1aO45g0dwJMjJALg6vZLs4yh7jGnLJ3PwVSec+u8ab9Ik/EWqilCW9+eYQMRdje7w
z01ENhskzRlwCIEeSfx66Qeb0CQfneF1FNOaOmjlC8AvzhwZ0bnJ6a87f38ii7ss8j+9vjRUf1Jz
AjAtIF47wCmG4hT4Pyr6VLJafuRydRzBWUU/XvG/tmsPi0H//+nZ39+bNvszZ/7jh393LtrAbFRV
x3/oIVD+vWvv/AMzo0s/H6wZ9wHa5d+79sY/AL8btGU5NKIKkkb07117AwC95xrYAyHY0+v/D7r2
HzfbH29GEBDS+2VQYTINkLb+TzeDaehxEgY6wUppdWisq+plRINQuELUtSadhmW2VDh2FyqGG+TV
DuUCrWrD6c7pEP9Nf12u+JdHAzAGjAxHNTzGFvYv78afi1JJmG8tu4rOeNmd2S3JnubflznHnJnc
eamkBRpcO+z38Bvl1MZwZFu5LFgU7jY51HZs/907+/ND+4d35vwyZQg5iYxBzueks0HYdvhZad7H
hjhcV0NOIudF3pICoKpqV4maru20ePzrx/bPKmy+ctHJcxNZ3GLOLx9OoRcF4WATb8HAdh/St46i
XQjEoiZ/plJydFTLAHNyDCHdrKw9xpG1pdn7FD++qdob0b+NAJFbSR+nLv3rt8cc5NcvD4m4Q2oj
Z03UQsyh/ngrBTVQA6XL4qU1u9VKgUJYxCiy8H6B/R+P7Zcxb51L37av3aBphzgw8G8DamPVbb0L
woIvCgIN2sDxoYfSAV/V6w/4W3Hl5OTd+ZXjrv4fd+fVG0dyruH/cu6b6FQdDnB8wcnDLDFIumkw
qXPO/ev91JCUSUorrEzimDBg2OudYYeaCl94g25gBzSFwsTlezhSJ9+dpRZeb0PlIEeof+4rgMZp
hZ9d7mdL10N0OBK4SeV1hbyjFByuZCvDQIOYCK86a7Gh5xufikHkn9QCHf8oA5YhJYzDpsDeCJ0N
I8ykOHrXg4flkTVtWJYqWBcFWaJOyiI3aOWVAqHkwsRTJW9ubUr+UVZVJ27POecwbWdozhNf6y7A
dQeNainCXKDGHKDKXEp5ZksUh7BzkUWPBrE1rQMkj2/oWRBOieiuQ+O5k2LPEOe7WS8FoGUdJfZb
KS7asH8DegUN2FRnapjeKIWfnIFGv8fNTD+2pLx0gc40XCzjIrFpyRRoUA8OqQf8v+oEeyt8kxYD
4Kke1fPRSwiwgpuo9xZhaK0Bys+Q9F2N4T1WVnR6vmRoZbZi2BR4tmKg5x4rCF7bCF8HKgrYo5TC
9pt+6QCW2jft/A6WPQq6UjnbUMQWlxzjAn3SQGprG735NZZq24rU3Z4gH6cjtoXuugeAMjTxwkGJ
IXdv5P+00iI+Yh+qva1NCFcY7iqERWVSGSdckS2LKoeGhwKepySzih2BtufGrW8AiiykiUBYCHiG
khq4lJUz8B60yFPMspBE80w40c2RyMrLRM+P0gZEM65BHdgcYkjg6nrh785I07tBXnLphAgowqJ2
kcffD9Fzn/mWczGSG/h3VRhdDw6GgKWGLK/rgy+pziJiY1vIYlFRHtZ9e2SXybmoEAkA6PSptClI
4iUTGVvTBgFaxoAbkPy+QegdJ+IOiZe6KI90I8fgDxDd1ETAjBwFmJyv3Oc2cvB1TYGj9bRukyQp
2jHdjQn7DkjASs+KE0t8V2NRoc4fUgoZzgIfnLza+NW+ULNqVnXjqoTyCLZcEGtXCFMx1tvRxiKC
NsqVmZj3gw+CfAqAYcYZYCNFu2lHHKyiLEB7DwjH5xGP4k77UnROd9zEdBCrQMF03UT6mwL0Kq/W
3SwAPTeL3HxAx7S4bA3QuaFReaAWPAc0M/hlGlQ3FUJ2YxOZsxy3q81oeDpm8iFlA6sM57GeBPNQ
16fDrGQw0LtTE1PqXGGdlQbh3BSk5ykuaO6Ai4HuTVhDhM42a4fveU8xp+vKT6VsQ8auTYParq7Y
tWs8KNYpJZAc5S2FFF1mhZFVHOfdUULbKjDVM1mELysdDyxx7EO+ESkgFhixsq0n5xiH3W4yyZxY
okoh6i58hgqqKk1RZCbhDAP1XMASXckTNkFjP4hBc0O+dhPaHZh4SRNJOSHNwVrmxk2X34x4RMSo
9hFQEs16Cy/2KI1DHwEHPsLURz9Z+Eeqcm0IqrG4qqpdspCXIAM7K40bDN9mAALnPPl+gEOrpku4
5cSqaWhS2GKZOemyTr/6gsq0TmkK0mcRNXN5zKK5u/ZTaAgdYX46C416o4SXvnuS6veqj8orS1SH
pYvnwM6Ww6Wo2peI1/T3E3zO0UwWMmxoA4H1O0/kXjiCJpEFRDf/1EErtvgDm6GRQUcAlQ+Szbwf
lG2nASVlaAsCDz30l9IiXZ5eMkr1KFsSLs3DHEhMd9rWNO5wBKgjrKHxZZRJqQGWaHcON9TC2Rzk
yE+aWIZGQmslXRSdt5WmiLHqf5djUmIsIDouyaYnx2rQ8SXlOiBzcZ/lPJdGBLgKTDkaCMFBQvmM
RIc6wE3i62etZy/B4GLFoTEmxG3gaSkua1QwzeikJukXDBtEEWAJ4BaXXdgfJZEComZnIKkkVwVY
p4KQRhmyC0/fmGhuKioMzzg7rTNYbXRJBh6fls82mtiXcbfv2aflNihiMIkd5ABVpcBrxodu1x/J
oGmADGERr6Wo8g8dcwiMcwkYoQ7yz9T7Z3Y4HRYa+lIFii816gqanqInyNVxXDCU6kj+M62JeSNM
lC/bA4KMU40YK1DiG/mdwTE2FZKoVIeg962M4AvMnXkDN0xGaaynhcQ9ULNddo56JqdFgoEc9eQN
7hxbC2fFJraWelYubWhV+NdeRXSIJuhWAkZNaev1upRMLAdKllLAzYogaY0dbC2Y8VTKJYNLhcrV
QOkC2Qa3S7K80rI6Hc07MHKWQLc4z8fjHG50C0daSdwj2/HWCCZeJpJEzZaCHDi0aiO5GSTNOpOE
60lSrzPEkqjrR6CT981RHIy6Fy0mSdfuCojbo6RwC0nmNiWtG7tvhKYA5zdDri1zUF/Hetdem2PY
ba1B/RJKgngLU5x+8zcm450y9t5hq9VHqE3i4gGdy6ggwTr8VrVeOIvIXylT7a/wQcSGMI5B8nXF
wYgPAz0PseTdYwqKUNl9SWpPYbcXkuYewnfXJPG9lhT4rio6oF/2upb0eBig1x58eWrg43aSFHoE
kiYY9ZGE6dGuigDszYCeQT3a0e8lET9jem2UGsNESdIXkq6vSuK+Kin8/91pIggtw9GNZ3HyX4G7
ru45Waq7V/Cuhz/+kShqJkAsEjoDaLkE5fyAd9l7KngizaVUAFQHaTc+epK40feAfcFDtXTcyCzH
Jm19ShR1qLfkl46mag64KPPPhAPNn3BWro55A+mZICm0VPnezzPFlm6ihkQF7eWqAFbeICQ2LhC8
XJSOf54l3VnRM/3J3nANNs5QM2DrjtaFfRVpfbPvU/JVuggI8qWLYebcR6Rsqvmgzkz1FCfQeAbB
bqF5uF0aE8wJxfoyVVjNeNP0TZhUYUZrcilqQckaa7C6cfjdHu+GtMGFJr5sI+2g1rSTASkLjkp/
QVVvSef6yhim697C4Meote+OOaKgXmfLcSxk05gKY9p8SbuUumKQRTMT00d6XsGlZyIe6EenJhVy
E8CnF0Wf6yqwV8gFfI4dFS273EfvDh04w7O/gPiuVvC5Zq3bX8TKdF2ME0LQ09yW4A4RO8AkVUGX
wAYd6iRN/zmxWZiTJeXqM4ptFeJvKOhcVA7h7dSNbKJjeohpFvQrFWETKDAGAIryzDRGQkPHIXgy
IbxaugsLv02kFtoUrzMwUzptSeyJCG+OUSTStmrWKOs6iqq1NfbZeqepoEwA1+FKfmun/qhqbRuY
QqBWB4MeHorav+JXvUjGagMC4qQuPV4nQ7ZOQSsWmbCVEXVWBHkIDfBWQCcpo+bQt+OO7ajQ14gE
URJPNAQMKy84BjVAbh45NgJvSGnQeUGSorNPVIeNbKrERa5p+WKQTYcwGj5NtreJHIFuUd1k+4pp
obGrVy72YxP67FVz0Adat2xL7tEC0yFoBK0Ky+ZiEtQY23yTxRllvwyTdQf/hgBKyqj5iyxBYJWE
q8fHwKDRkXR6iq60h75foHwVAy6uGgQayAbYSpSFas8Sd7rN0phiR4UwE8dvcjDUiQKkOMW8Vkfa
QtOAvWi67X/PUUyZFBilRokkWVoN3+oMLFjUDgDnEnUTRJm2Ub3kU+dklOpTYOqOX5Srmirc4YSO
P3Y35M7DPC7TfBM7UY2MTNie1OREaxV1mk/8q2xpwWdAfow6adh5eFYMzdc+C859JRrQL8+yk7DT
sfDTSpfGopQAVw3lPFLHdj9LcKnYryMquFOCN5Yzuc7KDoNmg/fe3I0FKN4y228QHNqvC1BOcRgc
27rkorQTUbTUL5lwBdIT0qtSs46FKbatqR+aATBktHXmmQYgPiWpwDa7zDOMV3BnsoLUnMddU61L
xzsYUKHLspHGP9RSydgltIj8/V74dMBiVJXbfLrXi3pDxXPd+vF5PeQNRIQuPkWFM5hbU6mdenV/
1+vtkVa011R5jJlwYfooHs+Vu+m17QwZMBeC+BYHlP0JA8G5pfVf/SE+YouaFmGW4wfQ9ydTon+d
fEXs65l/M7SBz/ZDCDV5pJ7Y0J63WsVxmOM4b+JOooXxiktf9eTzlN/jc5xD4pWoDR+x3mELxBYb
ZxWpzbKpboMcFf4BAAWu2953PXHxIHf1U/poR4Gu3uVCvR/dpAfijtfpOKyFSWqkI6e/T2qGbVGa
fWcPFnQxAtrP9twdmstpcPNVI+FHfnPqFuZxHyfOYtQT8FQlilx2gZy5CaoCnjsCUghZDrMRaX00
sWaE/Q6CTtqxFnho53XBvdWEp+oAzjxP9VscLa4BiS1jO/pSF8kiQ35Jerufg55T9zsrVdZDKnxU
SeJs7jZDsDZdwqpIR2YlNWwFnUA851oFaZVeHZxlPlaXURPZzAk0ofskUU/iuATWFKIO2tsOskHo
tvv7kdncRK07kl2KAkVpxdyOSVljMdNB3M8HzLwdVKQ7UdwgrQx5X1j9DFe4u2mEH1H3zrGwtXhR
NNltWFtwUWsdHoFiEXsTxSQ6c9nzQg4dFUgk2SGIbGffqazLKqMTUtoQXcjQPEpL+1XksD0O5rkx
pJw4Bpqqkzve0r+5ReD+wB9Qcx5H8JZJHpj7tSFJZUOPURlp49TAnlVL4l2r7iCV+yCBwzI5bER6
An6oXqWtRbfWxjgGra3wMgx0RKS6aOGM4B0NTf3cNwibcNRtDa1HKKGE2IslR3PqROpnWzHP06pd
ZVa0iHUPvIsPESFkheY1DMBqA2nJnsUxxUjESi1wRpu+lvr9gXVpFSgPpPl06QI1NLXsm8IeM6Pf
uu2L1qTp2t44wRjNYXMfhTF6OVlQXlWjGFfpxNEYWvyX4/f3bZ9dAbGZ//cHe7b7t7oC4W2c5P3r
YG/3x4/BnthDIBodfYDXmFe5huC6j2IqFgEdgiiuFPW16Bu4L7oC1DcNgJLGyziPmJHraSp4blyv
rD9pCPxCIBrNarw0CEMFAZ/uvorznKlG/k9YaDdNVDO0VHRHdoD5pyviz2kXCERu1c9lYJSXsIry
NqV8RqUWf2ohFrWGDpiFyjO5aLrpM6jJbqnjfsfx0JMrHfkwcqoiXdsuLHeYW+LMqW7yoDG2elOQ
oUbGtB9pACoKEWKF0vZigeORvUH9CT+dpK7m3MKeT4nPqVC2tE2D+8D09UU6jCNk1+LQtcf6uGeh
qB0BUeFZ+1F+lfaimdVabW0CsKBzTavpI1LlKb1LjTobXWGIn14EogLW+bSlu7tuYE6X2nDeGAgG
d9qpo3OqsOF8r6L2k5/gRUMHld8P49xxlcUtTh/9ed9Xc4UBmm4Vmz5sk0ynBg6Mou7O5eV3t1H1
YpPi6KMaUHUCFcVxcd44nKuqfez52qlkQZt+vBVpdmRN4Ga9YIMwwYFdIsAQJlsVccm+pxoTHWPj
C2YBRSQRWLQN+295zd7ZqQZJHDVfQFbXnQsz3WQ/vfaz6WCC5VZSy6UUoCYooRGu1T05P9ln6fF+
TZQetQ6bs9MeNp6AXAucMifiwdShBOSSwXfCrRIlEd/IIAMUYJPShRyi0Ymv7VSsO7fG4bddqgFh
hqGstPJomghZzXRrGcDpAt4XdZ5a0rtNREiAcdgu+Lq2gtwvOUipwA0b9Qo12UoFi8LrVpLQL5UH
krDBsDhChA4IaOYyQdVbo/Q96lwgnyIi6qDuL7KSGkJQoL4XJ5q/MgTqh4n+PdV6m3ZzO4sNx0b8
CilNuuRcy3eWXhIcVxC+Zkjor8ZmjJdBTw4fDpdpv1Ga6dKHtMq5gMpInVpfxomydOFfaGHwnWtc
dyGCJvIB4zybJ1G8UV2S7GZAKD0Qa9H1By0KyPLHRwCTEEka1Mpw/soMUujAFlDDpAdVjdHTLFZi
b9VrqjQ/ixOqXeMmrZ1oAd4eGQa8QmahNWgolCNNVzbOURgO696jltdRjF85lbDPJqBtdpDt3Dbi
1WAMG6Hj94DXEMrjPmumCdCyEUazjn1nNaUplQYzsReFb2LAq3vKJ6OC2BVP06GlKNqGnsq4UJ3O
3m9TI59rbf65U4oNitDVJkwkWw37oAP8aNfoomFGYa5UobXf8jRHam4EM9XXaIJQ3kuI2EEdx1ec
j8oy077aA56Treplc2uAMoWWi+d443Ff4Y6e2d+rvBfbTMr/iam9Q/j9azwoc2wkNHJQmI9hnN3n
ao3zmn1l1n6HBIODEnkzfsvxJ9nqoXdQuTqGorZJ9VhBvdilFjWzjVw/tCY8jYQogrlSNfO2hzJQ
j+63yPssjKGdJWnwDYkn4pcqvey8ISVGsNEa87wRhQNyB1qYM9e02o2w536c1VyrG5e2feh3HOvd
qPRnLXqt26Ew4ef1M63WyiX6GOOqzhOCSctG+yyx0UpvWcrFyeDhpmFrwPzDsIbMQge2TK7THhs7
VRkXdlgkq74lq7B8AxsLPQHxNPUOleMETdipA6+lqTdJ46qLvKGyGJfOfNJbf4MopOQaLVvKjn3Y
Q1Xvpxs9rA8MH4ALnt5om9PfMQlXUfY6Eh76g20Lb6t0/Tt4Y7eV790VgO1GHWjRwGSgiJvhg5qE
sxYylzqk/cJovOPQDL7TfB0OzXQIiXrSr8IYr/wgCY9sA7tVKlPHro8BcN2E1T4UBJRLvXTTVPaR
N/TjvKpaCBdJQddDuucGy9xB7jOG96ypd9GUHOvKSZJAKwYuc1ar/kmbSkmJmqqf4aIs0I8UsMtN
pChfPbyGCnst4nJb+uIiM8zTvkUNtbryozrdTwAWioLkQuddnRBFmdQ8MDTzG9L5FJEn5dDAajEz
ELtytSPh+tYiU2xcblvS2LhR2wsK5FN/oAJGthCRFkW5TMJvGpKggAP3xYCLMJ37ZWwAC1c99B8a
+lIHWNvAe6LcKgAVfYxg6hHhIcta0OWgLJ6199X46Z7MtKmfYAfy09M8zJrz/N/70u8v9EiWPB8L
yJLXd3Rz5mHdVOFt8zzCwhdDar69ULrbPdTuiX93jeSaF2vvuLgw9+iBg8mxiLosuDOgLpI88x8/
VmBgEmNJqqVjmxTATDrg3PDZIP3VMPz+DR/G8/ffefEGt5IyKn8HHzuc56NgESz+nSF4dYFnQ2Ds
aVJmTn2IPXelxldDYErRO+T+DKEKRwBC+I8MwV9OBFNXBciDvzMKr67xYhRADxKeq5RcJciGt3w+
Cu4eJxgSJTZuLjuLl4eZ9/8/EV69AWcka3Rz93//48jStGD+vm0csOWFWstaMC2A68ilvxwHmwqz
q6PLSSLDibVjmH6s2cA4ODz628fBwYLHFpx3YLbA4LwcB2vPRRJT0F+zTLEDbH28VWGYf3NveDWn
XqwKtjwwPuDVdgKgLLPnq8La0y3bZO9wWTOIsT5uRh9oVZgaqlvvMBdMsmY6NHL5g1R7OQrOnosU
qWuSjAuaL6Y0Hfh4a8LUALC9bW9APQDHKs2i5MBI6BKu9nw22HsG26eq0zACXCjUh3H/YJOBdfy2
QdD2HBfwJrug6cj+Gz/280GQbuiaSrSA+ILEIGtsoB9uMrB3PzzW7fC//n3+I5z7k8hJ50RkIAxZ
ynpsQz4fB3ePziWfacAeaEnSxfyQ4yAhjW+bD4RPWLURObIN8rq/OCgo9+Fzj0CGqUN0e5iAH2hV
cGCCBn7zutCJpDkl5H8exEpergt7TzfZH8GwErbrzJsPuDvwI719NqgGCte8p77TuH4VNrBF0pq3
iCEd4ml69Q/V5Q80G8Ckq69L3n+cVXFQUOLWLQnrFiqEh5dzAQMf2tS6JsANmzZB60dcE4S4bx4H
nXHgDYmoH6LIV7PB2lPZEsBWqGRfpma5Hy+1YjY8PNSbTgqLAwf+yQOU5fUO6eyx/djwIph4AsyL
RJF/uBNTEPe9fW9gJrgEpERQlq7JgX1+Ytq0gSQSCD0l16DkYH3EveExnHnDbIDnovFzg2/SiQ1A
QL0cBWtPoo3oQ0FlJ5Nj9Xy02cAOabz5tGQUiJ40QoaHAIq3fD4XkPfSSK4NZH0NTsv/XN3pVWr4
r3KDHIV3SC+pvrH3PRwSOhP++SBYe0TXwM/YG4G6oXb20WYCkRNz9c2lBpPQSHo9MKS6Rqz804qg
GkXxjciJ3UOl3vDRxoEC3E+ef/9GzMA8J09go7UtJOo4BZ5PBnsPuhrlKNJr1wAjIfvnH+uUICF+
j90RQU14eTSSnrKm56NAPVrWYpFuMzlFpPHKRxsF1sQv5A//eDawJggdET60BFX3Hfjh5TiQZVPl
Y9UAgMVL5iNGkKYqJRHfll3qlBNke8JUDQe1Q5d09eU4oBBJOZYqHHUZKH0fLsv+FbH2j2eDdPUU
qDCqmkHAzHH4chTsPVYMcGgIpNpT0fpj7Q2sil/gxv94HHTs5CVAR4AX37WjXo6DtcdhShEC8jF7
JN/5g3zib6SgP9p/UKeSu13jL7yvf9Uf/KsvPDW8fv78sdklGxkUkV98T7YBH279EH3I//+PF3HJ
rh/37MOn/tzuNo9//vh+P9/5xb2eXurpX67D++oa/Oa4+2B8fMoXKq7zPLv3r5PnPbnHzuS/nuin
LuaPTeFv3GCWXFf3zy//WNN+r8vnVfz66uym73T1w2vsKp6uJn9dWV8gwHmvy9+H9IXTp+s93YBT
8b1uEKb3NJ5fjdAuKX6vO+RtEzw97+MLyDjinS5/dD2+0Bh+zF7e6+o/SyHs0oJ3uvxv1RZ2nc9f
YgT+ZHWtrpP+enwa7t34P7ST3+kV/trn+n2e/7c+fu9zi3l7k4QvQAfkY7K3+E5DdPU79Oz7vMJv
2VjvdIvr5r76JeVLNuXfaajOw6KQJ9KLCStD7l2o+U43+Y0u+fsMFQoQ135w/WJK/cil3+klDkHx
/OLXeKjjvdM9DsIkvofA8vTzyt2D93joprzfPe5enf/yFlD/nu765i3w4L76aUI9dAjf6R1m191P
PzbiN/Sj3+0G1c/w+wcUyO/v8Kuo8Ae86+dY8Qm29as/exkHy2/cJvfX1T/+CQAA//8=</cx:binary>
              </cx:geoCache>
            </cx:geography>
          </cx:layoutPr>
          <cx:valueColors>
            <cx:minColor>
              <a:schemeClr val="accent6">
                <a:lumMod val="60000"/>
                <a:lumOff val="40000"/>
              </a:schemeClr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16</xdr:row>
      <xdr:rowOff>19050</xdr:rowOff>
    </xdr:from>
    <xdr:to>
      <xdr:col>5</xdr:col>
      <xdr:colOff>133351</xdr:colOff>
      <xdr:row>30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B762BD-F638-489D-928A-F8CEDF5BA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952500</xdr:colOff>
      <xdr:row>19</xdr:row>
      <xdr:rowOff>133351</xdr:rowOff>
    </xdr:from>
    <xdr:to>
      <xdr:col>6</xdr:col>
      <xdr:colOff>333375</xdr:colOff>
      <xdr:row>37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300D48-3599-4864-A361-B9701C0B9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133350</xdr:rowOff>
    </xdr:from>
    <xdr:to>
      <xdr:col>6</xdr:col>
      <xdr:colOff>504825</xdr:colOff>
      <xdr:row>18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798D27D-E76A-45C0-9F27-854AC9E17F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44</xdr:row>
      <xdr:rowOff>0</xdr:rowOff>
    </xdr:from>
    <xdr:to>
      <xdr:col>6</xdr:col>
      <xdr:colOff>504825</xdr:colOff>
      <xdr:row>63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F4AF72F-E833-4C7C-BAA9-6F5478A4A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571500</xdr:colOff>
      <xdr:row>22</xdr:row>
      <xdr:rowOff>0</xdr:rowOff>
    </xdr:from>
    <xdr:to>
      <xdr:col>10</xdr:col>
      <xdr:colOff>323850</xdr:colOff>
      <xdr:row>38</xdr:row>
      <xdr:rowOff>66675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7E47C80-355D-4E77-87C9-3233082DA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</xdr:colOff>
      <xdr:row>1</xdr:row>
      <xdr:rowOff>4760</xdr:rowOff>
    </xdr:from>
    <xdr:to>
      <xdr:col>12</xdr:col>
      <xdr:colOff>319087</xdr:colOff>
      <xdr:row>28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997FDB-6C3A-4875-89D7-DED7D0CAC2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0</xdr:row>
      <xdr:rowOff>385762</xdr:rowOff>
    </xdr:from>
    <xdr:to>
      <xdr:col>12</xdr:col>
      <xdr:colOff>295275</xdr:colOff>
      <xdr:row>29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A19F1F-5977-468A-AF59-3FFA832540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</xdr:row>
      <xdr:rowOff>138112</xdr:rowOff>
    </xdr:from>
    <xdr:to>
      <xdr:col>2</xdr:col>
      <xdr:colOff>647700</xdr:colOff>
      <xdr:row>26</xdr:row>
      <xdr:rowOff>23812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A65CD6-2CD8-44EB-8593-A207D20B3B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533400</xdr:colOff>
      <xdr:row>7</xdr:row>
      <xdr:rowOff>123825</xdr:rowOff>
    </xdr:from>
    <xdr:to>
      <xdr:col>7</xdr:col>
      <xdr:colOff>209550</xdr:colOff>
      <xdr:row>27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D97B8DE-8230-45BA-B260-894462FB6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0</xdr:row>
      <xdr:rowOff>328611</xdr:rowOff>
    </xdr:from>
    <xdr:to>
      <xdr:col>9</xdr:col>
      <xdr:colOff>581025</xdr:colOff>
      <xdr:row>30</xdr:row>
      <xdr:rowOff>9524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EF931E1E-5C3C-45CA-B5C4-CB5663FD90D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391025" y="328611"/>
              <a:ext cx="3714750" cy="42529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11</xdr:col>
      <xdr:colOff>0</xdr:colOff>
      <xdr:row>1</xdr:row>
      <xdr:rowOff>0</xdr:rowOff>
    </xdr:from>
    <xdr:to>
      <xdr:col>17</xdr:col>
      <xdr:colOff>57150</xdr:colOff>
      <xdr:row>30</xdr:row>
      <xdr:rowOff>109538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EEE82D78-1EA3-49B7-87A2-31D4E48C6B9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428625"/>
              <a:ext cx="3714750" cy="42529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>
      <selection activeCell="K20" sqref="K20"/>
    </sheetView>
  </sheetViews>
  <sheetFormatPr defaultRowHeight="15" x14ac:dyDescent="0.25"/>
  <cols>
    <col min="1" max="16384" width="9.140625" style="3"/>
  </cols>
  <sheetData>
    <row r="3" spans="3:3" ht="24.75" x14ac:dyDescent="0.3">
      <c r="C3" s="4" t="s">
        <v>20</v>
      </c>
    </row>
    <row r="5" spans="3:3" ht="24.75" x14ac:dyDescent="0.25">
      <c r="C5" s="6" t="s">
        <v>19</v>
      </c>
    </row>
    <row r="6" spans="3:3" ht="24.75" x14ac:dyDescent="0.25">
      <c r="C6" s="5"/>
    </row>
    <row r="7" spans="3:3" x14ac:dyDescent="0.25">
      <c r="C7" s="15" t="s">
        <v>123</v>
      </c>
    </row>
    <row r="8" spans="3:3" x14ac:dyDescent="0.25">
      <c r="C8" s="16" t="s">
        <v>21</v>
      </c>
    </row>
    <row r="9" spans="3:3" x14ac:dyDescent="0.25">
      <c r="C9" s="15" t="s">
        <v>22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EE39A-569B-4800-9D68-368C77ED53BB}">
  <dimension ref="A1:J20"/>
  <sheetViews>
    <sheetView workbookViewId="0">
      <selection activeCell="E35" sqref="E35"/>
    </sheetView>
  </sheetViews>
  <sheetFormatPr defaultRowHeight="11.25" x14ac:dyDescent="0.15"/>
  <cols>
    <col min="1" max="1" width="34.7109375" style="32" customWidth="1"/>
    <col min="2" max="2" width="12.7109375" style="32" bestFit="1" customWidth="1"/>
    <col min="3" max="3" width="10.5703125" style="32" customWidth="1"/>
    <col min="4" max="4" width="9.140625" style="32"/>
    <col min="5" max="5" width="21.140625" style="32" customWidth="1"/>
    <col min="6" max="7" width="15.140625" style="32" customWidth="1"/>
    <col min="8" max="16384" width="9.140625" style="32"/>
  </cols>
  <sheetData>
    <row r="1" spans="1:10" ht="33.75" x14ac:dyDescent="0.15">
      <c r="A1" s="9" t="s">
        <v>194</v>
      </c>
      <c r="B1" s="9" t="s">
        <v>193</v>
      </c>
      <c r="C1" s="9" t="s">
        <v>192</v>
      </c>
      <c r="E1" s="9" t="s">
        <v>200</v>
      </c>
      <c r="F1" s="9" t="s">
        <v>193</v>
      </c>
      <c r="G1" s="9" t="s">
        <v>192</v>
      </c>
    </row>
    <row r="2" spans="1:10" x14ac:dyDescent="0.15">
      <c r="A2" s="32" t="s">
        <v>198</v>
      </c>
      <c r="B2" s="54">
        <v>0.13697329919531823</v>
      </c>
      <c r="C2" s="54">
        <v>5.979443451801794E-3</v>
      </c>
      <c r="E2" s="56" t="s">
        <v>201</v>
      </c>
      <c r="F2" s="54">
        <v>3.5864617849470197E-2</v>
      </c>
      <c r="G2" s="54">
        <v>0.25110446059569619</v>
      </c>
      <c r="I2" s="44"/>
      <c r="J2" s="44"/>
    </row>
    <row r="3" spans="1:10" x14ac:dyDescent="0.15">
      <c r="A3" s="32" t="s">
        <v>195</v>
      </c>
      <c r="B3" s="54">
        <v>0.41438551572787125</v>
      </c>
      <c r="C3" s="54">
        <v>0.1176782776372353</v>
      </c>
      <c r="E3" s="56" t="s">
        <v>202</v>
      </c>
      <c r="F3" s="54">
        <v>0.16285001638568256</v>
      </c>
      <c r="G3" s="54">
        <v>0.43015177426250534</v>
      </c>
      <c r="I3" s="44"/>
      <c r="J3" s="44"/>
    </row>
    <row r="4" spans="1:10" x14ac:dyDescent="0.15">
      <c r="A4" s="32" t="s">
        <v>196</v>
      </c>
      <c r="B4" s="54">
        <v>0.41209948792977324</v>
      </c>
      <c r="C4" s="54">
        <v>0.82148353883984648</v>
      </c>
      <c r="E4" s="56" t="s">
        <v>203</v>
      </c>
      <c r="F4" s="54">
        <v>0.3282252485161854</v>
      </c>
      <c r="G4" s="54">
        <v>0.26081302550947699</v>
      </c>
      <c r="I4" s="44"/>
      <c r="J4" s="44"/>
    </row>
    <row r="5" spans="1:10" x14ac:dyDescent="0.15">
      <c r="A5" s="32" t="s">
        <v>197</v>
      </c>
      <c r="B5" s="54">
        <v>3.899597659107535E-2</v>
      </c>
      <c r="C5" s="54">
        <v>5.4858740071116456E-2</v>
      </c>
      <c r="E5" s="56" t="s">
        <v>204</v>
      </c>
      <c r="F5" s="54">
        <v>0.23595747005061354</v>
      </c>
      <c r="G5" s="54">
        <v>4.9932307253812168E-2</v>
      </c>
      <c r="I5" s="44"/>
      <c r="J5" s="44"/>
    </row>
    <row r="6" spans="1:10" x14ac:dyDescent="0.15">
      <c r="A6" s="32" t="s">
        <v>199</v>
      </c>
      <c r="B6" s="55">
        <f>SUM(B2:B5)</f>
        <v>1.0024542794440381</v>
      </c>
      <c r="C6" s="55">
        <f>SUM(C2:C5)</f>
        <v>1</v>
      </c>
      <c r="E6" s="56" t="s">
        <v>205</v>
      </c>
      <c r="F6" s="54">
        <v>0.23710264719804827</v>
      </c>
      <c r="G6" s="54">
        <v>7.9984323785093348E-3</v>
      </c>
    </row>
    <row r="7" spans="1:10" x14ac:dyDescent="0.15">
      <c r="B7" s="54"/>
      <c r="C7" s="54"/>
      <c r="E7" s="32" t="s">
        <v>206</v>
      </c>
      <c r="F7" s="55">
        <f>SUM(F2:F6)</f>
        <v>1</v>
      </c>
      <c r="G7" s="55">
        <f>SUM(G2:G6)</f>
        <v>1</v>
      </c>
    </row>
    <row r="8" spans="1:10" x14ac:dyDescent="0.15">
      <c r="B8" s="54"/>
      <c r="C8" s="54"/>
    </row>
    <row r="9" spans="1:10" x14ac:dyDescent="0.15">
      <c r="B9" s="54"/>
      <c r="C9" s="54"/>
    </row>
    <row r="10" spans="1:10" x14ac:dyDescent="0.15">
      <c r="B10" s="54"/>
      <c r="C10" s="54"/>
    </row>
    <row r="11" spans="1:10" x14ac:dyDescent="0.15">
      <c r="B11" s="54"/>
      <c r="C11" s="54"/>
    </row>
    <row r="12" spans="1:10" x14ac:dyDescent="0.15">
      <c r="B12" s="54"/>
      <c r="C12" s="54"/>
    </row>
    <row r="13" spans="1:10" x14ac:dyDescent="0.15">
      <c r="B13" s="54"/>
      <c r="C13" s="54"/>
    </row>
    <row r="14" spans="1:10" x14ac:dyDescent="0.15">
      <c r="B14" s="54"/>
      <c r="C14" s="54"/>
    </row>
    <row r="15" spans="1:10" x14ac:dyDescent="0.15">
      <c r="B15" s="54"/>
      <c r="C15" s="54"/>
    </row>
    <row r="16" spans="1:10" x14ac:dyDescent="0.15">
      <c r="B16" s="54"/>
      <c r="C16" s="54"/>
    </row>
    <row r="17" spans="2:3" x14ac:dyDescent="0.15">
      <c r="B17" s="54"/>
      <c r="C17" s="54"/>
    </row>
    <row r="18" spans="2:3" x14ac:dyDescent="0.15">
      <c r="B18" s="54"/>
      <c r="C18" s="54"/>
    </row>
    <row r="19" spans="2:3" x14ac:dyDescent="0.15">
      <c r="B19" s="54"/>
      <c r="C19" s="54"/>
    </row>
    <row r="20" spans="2:3" x14ac:dyDescent="0.15">
      <c r="B20" s="44"/>
      <c r="C20" s="44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94CE4-4F2D-4433-9534-86F5B179412A}">
  <dimension ref="A1:G28"/>
  <sheetViews>
    <sheetView workbookViewId="0">
      <selection activeCell="G40" sqref="G40"/>
    </sheetView>
  </sheetViews>
  <sheetFormatPr defaultRowHeight="11.25" x14ac:dyDescent="0.15"/>
  <cols>
    <col min="1" max="1" width="34.7109375" style="32" customWidth="1"/>
    <col min="2" max="2" width="12.7109375" style="32" bestFit="1" customWidth="1"/>
    <col min="3" max="3" width="10.5703125" style="32" customWidth="1"/>
    <col min="4" max="16384" width="9.140625" style="32"/>
  </cols>
  <sheetData>
    <row r="1" spans="1:7" ht="33.75" x14ac:dyDescent="0.15">
      <c r="A1" s="9" t="s">
        <v>207</v>
      </c>
      <c r="B1" s="9" t="s">
        <v>193</v>
      </c>
      <c r="C1" s="9" t="s">
        <v>192</v>
      </c>
    </row>
    <row r="2" spans="1:7" x14ac:dyDescent="0.15">
      <c r="A2" s="32" t="s">
        <v>208</v>
      </c>
      <c r="B2" s="54">
        <v>1.249438351220159E-2</v>
      </c>
      <c r="C2" s="54">
        <v>1.2313686242270437E-2</v>
      </c>
      <c r="F2" s="44"/>
      <c r="G2" s="44"/>
    </row>
    <row r="3" spans="1:7" x14ac:dyDescent="0.15">
      <c r="A3" s="32" t="s">
        <v>209</v>
      </c>
      <c r="B3" s="54">
        <v>1.4352428164200322E-2</v>
      </c>
      <c r="C3" s="54">
        <v>1.5602101726418129E-2</v>
      </c>
      <c r="F3" s="44"/>
      <c r="G3" s="44"/>
    </row>
    <row r="4" spans="1:7" x14ac:dyDescent="0.15">
      <c r="A4" s="32" t="s">
        <v>210</v>
      </c>
      <c r="B4" s="54">
        <v>1.7405587760844426E-2</v>
      </c>
      <c r="C4" s="54">
        <v>2.1428316116810238E-2</v>
      </c>
      <c r="F4" s="44"/>
      <c r="G4" s="44"/>
    </row>
    <row r="5" spans="1:7" x14ac:dyDescent="0.15">
      <c r="A5" s="32" t="s">
        <v>211</v>
      </c>
      <c r="B5" s="54">
        <v>8.9906158616981313E-2</v>
      </c>
      <c r="C5" s="54">
        <v>0.11225292204310684</v>
      </c>
      <c r="F5" s="44"/>
      <c r="G5" s="44"/>
    </row>
    <row r="6" spans="1:7" x14ac:dyDescent="0.15">
      <c r="A6" s="32" t="s">
        <v>212</v>
      </c>
      <c r="B6" s="54">
        <v>2.013648986085842E-2</v>
      </c>
      <c r="C6" s="54">
        <v>2.8505558137041143E-2</v>
      </c>
    </row>
    <row r="7" spans="1:7" x14ac:dyDescent="0.15">
      <c r="A7" s="32" t="s">
        <v>213</v>
      </c>
      <c r="B7" s="54">
        <v>0.42425843946346892</v>
      </c>
      <c r="C7" s="54">
        <v>0.31350752403760229</v>
      </c>
    </row>
    <row r="8" spans="1:7" x14ac:dyDescent="0.15">
      <c r="A8" s="32" t="s">
        <v>214</v>
      </c>
      <c r="B8" s="54">
        <v>5.4599627286186753E-2</v>
      </c>
      <c r="C8" s="54">
        <v>5.5420524001858672E-2</v>
      </c>
    </row>
    <row r="9" spans="1:7" x14ac:dyDescent="0.15">
      <c r="A9" s="32" t="s">
        <v>215</v>
      </c>
      <c r="B9" s="54">
        <v>2.4425276773152819E-2</v>
      </c>
      <c r="C9" s="54">
        <v>3.0632305107767096E-2</v>
      </c>
    </row>
    <row r="10" spans="1:7" x14ac:dyDescent="0.15">
      <c r="A10" s="32" t="s">
        <v>216</v>
      </c>
      <c r="B10" s="54">
        <v>4.4270814151339488E-2</v>
      </c>
      <c r="C10" s="54">
        <v>4.7467562640740611E-2</v>
      </c>
    </row>
    <row r="11" spans="1:7" x14ac:dyDescent="0.15">
      <c r="A11" s="32" t="s">
        <v>217</v>
      </c>
      <c r="B11" s="54">
        <v>1.4107512466761441E-2</v>
      </c>
      <c r="C11" s="54">
        <v>1.9605390141902278E-2</v>
      </c>
    </row>
    <row r="12" spans="1:7" x14ac:dyDescent="0.15">
      <c r="A12" s="32" t="s">
        <v>218</v>
      </c>
      <c r="B12" s="54">
        <v>9.3730894734128361E-3</v>
      </c>
      <c r="C12" s="54">
        <v>1.3207277406441006E-2</v>
      </c>
    </row>
    <row r="13" spans="1:7" x14ac:dyDescent="0.15">
      <c r="A13" s="32" t="s">
        <v>219</v>
      </c>
      <c r="B13" s="54">
        <v>3.4582833066933803E-3</v>
      </c>
      <c r="C13" s="54">
        <v>5.2364442220395324E-3</v>
      </c>
    </row>
    <row r="14" spans="1:7" x14ac:dyDescent="0.15">
      <c r="A14" s="32" t="s">
        <v>220</v>
      </c>
      <c r="B14" s="54">
        <v>3.8576984553737821E-2</v>
      </c>
      <c r="C14" s="54">
        <v>3.8299317296350575E-2</v>
      </c>
    </row>
    <row r="15" spans="1:7" x14ac:dyDescent="0.15">
      <c r="A15" s="32" t="s">
        <v>221</v>
      </c>
      <c r="B15" s="54">
        <v>8.7893430366600134E-3</v>
      </c>
      <c r="C15" s="54">
        <v>7.3274475461986635E-3</v>
      </c>
    </row>
    <row r="16" spans="1:7" x14ac:dyDescent="0.15">
      <c r="A16" s="32" t="s">
        <v>222</v>
      </c>
      <c r="B16" s="54">
        <v>2.5550415804244223E-2</v>
      </c>
      <c r="C16" s="54">
        <v>2.795153161525539E-2</v>
      </c>
    </row>
    <row r="17" spans="1:3" x14ac:dyDescent="0.15">
      <c r="A17" s="32" t="s">
        <v>223</v>
      </c>
      <c r="B17" s="54">
        <v>1.9683487894166955E-2</v>
      </c>
      <c r="C17" s="54">
        <v>2.509203988990957E-2</v>
      </c>
    </row>
    <row r="18" spans="1:3" x14ac:dyDescent="0.15">
      <c r="A18" s="32" t="s">
        <v>224</v>
      </c>
      <c r="B18" s="54">
        <v>3.1286599244260131E-2</v>
      </c>
      <c r="C18" s="54">
        <v>3.9407370339922081E-2</v>
      </c>
    </row>
    <row r="19" spans="1:3" x14ac:dyDescent="0.15">
      <c r="A19" s="32" t="s">
        <v>225</v>
      </c>
      <c r="B19" s="54">
        <v>1.4569721790499481E-2</v>
      </c>
      <c r="C19" s="54">
        <v>1.5012331558065554E-2</v>
      </c>
    </row>
    <row r="20" spans="1:3" x14ac:dyDescent="0.15">
      <c r="A20" s="32" t="s">
        <v>226</v>
      </c>
      <c r="B20" s="54">
        <v>1.086652278636722E-2</v>
      </c>
      <c r="C20" s="54">
        <v>1.3797047574793581E-2</v>
      </c>
    </row>
    <row r="21" spans="1:3" x14ac:dyDescent="0.15">
      <c r="A21" s="32" t="s">
        <v>227</v>
      </c>
      <c r="B21" s="54">
        <v>7.7194481478480561E-3</v>
      </c>
      <c r="C21" s="54">
        <v>1.0026092861993781E-2</v>
      </c>
    </row>
    <row r="22" spans="1:3" x14ac:dyDescent="0.15">
      <c r="A22" s="32" t="s">
        <v>228</v>
      </c>
      <c r="B22" s="54">
        <v>8.7875015652506983E-3</v>
      </c>
      <c r="C22" s="54">
        <v>1.2206455302569969E-2</v>
      </c>
    </row>
    <row r="23" spans="1:3" x14ac:dyDescent="0.15">
      <c r="A23" s="32" t="s">
        <v>229</v>
      </c>
      <c r="B23" s="54">
        <v>2.0709187469155354E-2</v>
      </c>
      <c r="C23" s="54">
        <v>2.9488508417628765E-2</v>
      </c>
    </row>
    <row r="24" spans="1:3" x14ac:dyDescent="0.15">
      <c r="A24" s="32" t="s">
        <v>230</v>
      </c>
      <c r="B24" s="54">
        <v>2.1865631514205109E-2</v>
      </c>
      <c r="C24" s="54">
        <v>2.2965292919183616E-2</v>
      </c>
    </row>
    <row r="25" spans="1:3" x14ac:dyDescent="0.15">
      <c r="A25" s="32" t="s">
        <v>231</v>
      </c>
      <c r="B25" s="54">
        <v>1.5772202620782109E-2</v>
      </c>
      <c r="C25" s="54">
        <v>1.8801158094148764E-2</v>
      </c>
    </row>
    <row r="26" spans="1:3" x14ac:dyDescent="0.15">
      <c r="A26" s="32" t="s">
        <v>232</v>
      </c>
      <c r="B26" s="54">
        <v>2.5648013788937912E-2</v>
      </c>
      <c r="C26" s="54">
        <v>3.2794795725059868E-2</v>
      </c>
    </row>
    <row r="27" spans="1:3" x14ac:dyDescent="0.15">
      <c r="A27" s="32" t="s">
        <v>233</v>
      </c>
      <c r="B27" s="54">
        <v>2.1386848947783237E-2</v>
      </c>
      <c r="C27" s="54">
        <v>3.1650999034921544E-2</v>
      </c>
    </row>
    <row r="28" spans="1:3" x14ac:dyDescent="0.15">
      <c r="A28" s="32" t="s">
        <v>234</v>
      </c>
      <c r="B28" s="33">
        <f>SUM(B2:B27)</f>
        <v>1.0000000000000002</v>
      </c>
      <c r="C28" s="33">
        <f>SUM(C2:C27)</f>
        <v>0.99999999999999989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N13"/>
  <sheetViews>
    <sheetView zoomScaleNormal="100" workbookViewId="0"/>
  </sheetViews>
  <sheetFormatPr defaultRowHeight="11.25" x14ac:dyDescent="0.15"/>
  <cols>
    <col min="1" max="1" width="28.140625" style="10" customWidth="1"/>
    <col min="2" max="9" width="12.28515625" style="11" customWidth="1"/>
    <col min="10" max="13" width="12.7109375" style="11" customWidth="1"/>
    <col min="14" max="14" width="12.5703125" style="11" customWidth="1"/>
    <col min="15" max="16384" width="9.140625" style="11"/>
  </cols>
  <sheetData>
    <row r="1" spans="1:14" ht="22.5" x14ac:dyDescent="0.15">
      <c r="B1" s="51" t="s">
        <v>27</v>
      </c>
      <c r="C1" s="51" t="s">
        <v>28</v>
      </c>
      <c r="D1" s="51" t="s">
        <v>29</v>
      </c>
      <c r="E1" s="51" t="s">
        <v>30</v>
      </c>
      <c r="F1" s="51" t="s">
        <v>31</v>
      </c>
      <c r="G1" s="51" t="s">
        <v>32</v>
      </c>
      <c r="H1" s="51" t="s">
        <v>33</v>
      </c>
      <c r="I1" s="51" t="s">
        <v>35</v>
      </c>
      <c r="J1" s="51" t="s">
        <v>36</v>
      </c>
      <c r="K1" s="51" t="s">
        <v>37</v>
      </c>
      <c r="L1" s="28" t="s">
        <v>75</v>
      </c>
      <c r="M1" s="28" t="s">
        <v>100</v>
      </c>
      <c r="N1" s="28" t="s">
        <v>125</v>
      </c>
    </row>
    <row r="2" spans="1:14" x14ac:dyDescent="0.15">
      <c r="A2" s="10" t="s">
        <v>24</v>
      </c>
      <c r="B2" s="17">
        <v>49000</v>
      </c>
      <c r="C2" s="17">
        <v>115200</v>
      </c>
      <c r="D2" s="17">
        <v>93000</v>
      </c>
      <c r="E2" s="17">
        <v>43300</v>
      </c>
      <c r="F2" s="17">
        <v>68000</v>
      </c>
      <c r="G2" s="17">
        <v>85100</v>
      </c>
      <c r="H2" s="17">
        <v>14400</v>
      </c>
      <c r="I2" s="18">
        <v>11800</v>
      </c>
      <c r="J2" s="18">
        <v>16500</v>
      </c>
      <c r="K2" s="18">
        <v>25900</v>
      </c>
      <c r="L2" s="18">
        <v>13400</v>
      </c>
      <c r="M2" s="12">
        <v>8900</v>
      </c>
      <c r="N2" s="12">
        <v>9600</v>
      </c>
    </row>
    <row r="3" spans="1:14" x14ac:dyDescent="0.15">
      <c r="A3" s="10" t="s">
        <v>23</v>
      </c>
      <c r="B3" s="17">
        <v>49000</v>
      </c>
      <c r="C3" s="17">
        <v>148700</v>
      </c>
      <c r="D3" s="17">
        <v>208700</v>
      </c>
      <c r="E3" s="17">
        <v>235300</v>
      </c>
      <c r="F3" s="17">
        <v>284800</v>
      </c>
      <c r="G3" s="17">
        <v>326800</v>
      </c>
      <c r="H3" s="17">
        <v>251600</v>
      </c>
      <c r="I3" s="18">
        <v>248000</v>
      </c>
      <c r="J3" s="18">
        <v>268600</v>
      </c>
      <c r="K3" s="18">
        <v>335900</v>
      </c>
      <c r="L3" s="18">
        <v>278700</v>
      </c>
      <c r="M3" s="12">
        <v>245700</v>
      </c>
      <c r="N3" s="12">
        <v>247300</v>
      </c>
    </row>
    <row r="4" spans="1:14" x14ac:dyDescent="0.15">
      <c r="A4" s="13" t="s">
        <v>25</v>
      </c>
      <c r="B4" s="18">
        <v>7100</v>
      </c>
      <c r="C4" s="18">
        <v>9600</v>
      </c>
      <c r="D4" s="18">
        <v>6100</v>
      </c>
      <c r="E4" s="18">
        <v>7500</v>
      </c>
      <c r="F4" s="18">
        <v>11200</v>
      </c>
      <c r="G4" s="18">
        <v>18300</v>
      </c>
      <c r="H4" s="18">
        <v>11900</v>
      </c>
      <c r="I4" s="18">
        <v>13100</v>
      </c>
      <c r="J4" s="18">
        <v>14500</v>
      </c>
      <c r="K4" s="18">
        <v>11400</v>
      </c>
      <c r="L4" s="18">
        <v>14600</v>
      </c>
      <c r="M4" s="41">
        <v>24600</v>
      </c>
      <c r="N4" s="41" t="s">
        <v>26</v>
      </c>
    </row>
    <row r="6" spans="1:14" x14ac:dyDescent="0.15">
      <c r="B6" s="12"/>
      <c r="C6" s="12"/>
      <c r="D6" s="12"/>
      <c r="E6" s="12"/>
      <c r="F6" s="12"/>
      <c r="G6" s="12"/>
      <c r="H6" s="12"/>
      <c r="I6" s="12"/>
      <c r="J6" s="12"/>
    </row>
    <row r="7" spans="1:14" x14ac:dyDescent="0.1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x14ac:dyDescent="0.15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x14ac:dyDescent="0.1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1" spans="1:14" x14ac:dyDescent="0.15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x14ac:dyDescent="0.1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x14ac:dyDescent="0.1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</sheetData>
  <phoneticPr fontId="9" type="noConversion"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8FD90-E053-4252-A92C-3AEA3697FA04}">
  <dimension ref="A1:H17"/>
  <sheetViews>
    <sheetView workbookViewId="0">
      <selection activeCell="C15" sqref="C15"/>
    </sheetView>
  </sheetViews>
  <sheetFormatPr defaultRowHeight="11.25" x14ac:dyDescent="0.15"/>
  <cols>
    <col min="1" max="1" width="14.5703125" style="32" customWidth="1"/>
    <col min="2" max="5" width="16.28515625" style="32" customWidth="1"/>
    <col min="6" max="7" width="26.42578125" style="32" customWidth="1"/>
    <col min="8" max="16384" width="9.140625" style="32"/>
  </cols>
  <sheetData>
    <row r="1" spans="1:8" x14ac:dyDescent="0.15">
      <c r="A1" s="59" t="s">
        <v>89</v>
      </c>
      <c r="B1" s="59"/>
      <c r="C1" s="59"/>
      <c r="D1" s="59" t="s">
        <v>67</v>
      </c>
      <c r="E1" s="59"/>
      <c r="F1" s="59" t="s">
        <v>92</v>
      </c>
      <c r="G1" s="59"/>
    </row>
    <row r="2" spans="1:8" x14ac:dyDescent="0.15">
      <c r="A2" s="26" t="s">
        <v>76</v>
      </c>
      <c r="B2" s="26" t="s">
        <v>77</v>
      </c>
      <c r="C2" s="26" t="s">
        <v>93</v>
      </c>
      <c r="D2" s="26" t="s">
        <v>68</v>
      </c>
      <c r="E2" s="8">
        <v>0.6</v>
      </c>
      <c r="F2" s="26" t="s">
        <v>90</v>
      </c>
      <c r="G2" s="26" t="s">
        <v>91</v>
      </c>
    </row>
    <row r="3" spans="1:8" x14ac:dyDescent="0.15">
      <c r="A3" s="26"/>
      <c r="B3" s="26" t="s">
        <v>78</v>
      </c>
      <c r="C3" s="26" t="s">
        <v>78</v>
      </c>
      <c r="D3" s="26" t="s">
        <v>69</v>
      </c>
      <c r="E3" s="8">
        <v>0.09</v>
      </c>
      <c r="F3" s="50">
        <v>14</v>
      </c>
      <c r="G3" s="23">
        <v>7.0000000000000007E-2</v>
      </c>
    </row>
    <row r="4" spans="1:8" x14ac:dyDescent="0.15">
      <c r="A4" s="26" t="s">
        <v>79</v>
      </c>
      <c r="B4" s="26">
        <v>155</v>
      </c>
      <c r="C4" s="26">
        <v>155</v>
      </c>
      <c r="D4" s="26" t="s">
        <v>70</v>
      </c>
      <c r="E4" s="8">
        <v>0.3</v>
      </c>
      <c r="F4" s="50">
        <v>13</v>
      </c>
      <c r="G4" s="23">
        <v>0.2</v>
      </c>
      <c r="H4" s="33"/>
    </row>
    <row r="5" spans="1:8" x14ac:dyDescent="0.15">
      <c r="A5" s="26" t="s">
        <v>80</v>
      </c>
      <c r="B5" s="26">
        <v>300</v>
      </c>
      <c r="C5" s="26">
        <v>145</v>
      </c>
      <c r="D5" s="26" t="s">
        <v>71</v>
      </c>
      <c r="E5" s="34">
        <v>1.2E-2</v>
      </c>
      <c r="F5" s="22">
        <v>12</v>
      </c>
      <c r="G5" s="23">
        <v>0.14000000000000001</v>
      </c>
      <c r="H5" s="33"/>
    </row>
    <row r="6" spans="1:8" x14ac:dyDescent="0.15">
      <c r="A6" s="26" t="s">
        <v>81</v>
      </c>
      <c r="B6" s="26">
        <v>430</v>
      </c>
      <c r="C6" s="26">
        <v>130</v>
      </c>
      <c r="D6" s="26"/>
      <c r="E6" s="26"/>
      <c r="F6" s="50">
        <v>11</v>
      </c>
      <c r="G6" s="8">
        <v>0.06</v>
      </c>
      <c r="H6" s="33"/>
    </row>
    <row r="7" spans="1:8" x14ac:dyDescent="0.15">
      <c r="A7" s="26" t="s">
        <v>82</v>
      </c>
      <c r="B7" s="26">
        <v>712</v>
      </c>
      <c r="C7" s="26">
        <v>282</v>
      </c>
      <c r="D7" s="26"/>
      <c r="E7" s="26"/>
      <c r="F7" s="50">
        <v>10</v>
      </c>
      <c r="G7" s="8">
        <v>0.14000000000000001</v>
      </c>
      <c r="H7" s="33"/>
    </row>
    <row r="8" spans="1:8" x14ac:dyDescent="0.15">
      <c r="A8" s="26" t="s">
        <v>83</v>
      </c>
      <c r="B8" s="26">
        <v>838</v>
      </c>
      <c r="C8" s="26">
        <v>126</v>
      </c>
      <c r="D8" s="26"/>
      <c r="E8" s="26"/>
      <c r="F8" s="50">
        <v>9</v>
      </c>
      <c r="G8" s="8">
        <v>0.17</v>
      </c>
      <c r="H8" s="33"/>
    </row>
    <row r="9" spans="1:8" x14ac:dyDescent="0.15">
      <c r="A9" s="26" t="s">
        <v>84</v>
      </c>
      <c r="B9" s="26">
        <v>936</v>
      </c>
      <c r="C9" s="26">
        <v>98</v>
      </c>
      <c r="D9" s="26"/>
      <c r="E9" s="26"/>
      <c r="F9" s="50">
        <v>8</v>
      </c>
      <c r="G9" s="8">
        <v>0.03</v>
      </c>
      <c r="H9" s="33"/>
    </row>
    <row r="10" spans="1:8" x14ac:dyDescent="0.15">
      <c r="A10" s="26" t="s">
        <v>85</v>
      </c>
      <c r="B10" s="35">
        <v>1048</v>
      </c>
      <c r="C10" s="26">
        <v>112</v>
      </c>
      <c r="D10" s="26"/>
      <c r="E10" s="26"/>
      <c r="F10" s="50">
        <v>7</v>
      </c>
      <c r="G10" s="8">
        <v>0.02</v>
      </c>
      <c r="H10" s="33"/>
    </row>
    <row r="11" spans="1:8" x14ac:dyDescent="0.15">
      <c r="A11" s="26" t="s">
        <v>86</v>
      </c>
      <c r="B11" s="35">
        <v>1244</v>
      </c>
      <c r="C11" s="26">
        <v>196</v>
      </c>
      <c r="D11" s="26"/>
      <c r="E11" s="26"/>
      <c r="F11" s="50">
        <v>6</v>
      </c>
      <c r="G11" s="8">
        <v>0.03</v>
      </c>
      <c r="H11" s="33"/>
    </row>
    <row r="12" spans="1:8" x14ac:dyDescent="0.15">
      <c r="A12" s="26" t="s">
        <v>87</v>
      </c>
      <c r="B12" s="35">
        <v>1370</v>
      </c>
      <c r="C12" s="26">
        <v>126</v>
      </c>
      <c r="D12" s="26"/>
      <c r="E12" s="26"/>
      <c r="F12" s="50">
        <v>5</v>
      </c>
      <c r="G12" s="47">
        <v>0.06</v>
      </c>
      <c r="H12" s="33"/>
    </row>
    <row r="13" spans="1:8" x14ac:dyDescent="0.15">
      <c r="A13" s="26" t="s">
        <v>88</v>
      </c>
      <c r="B13" s="36">
        <v>1485</v>
      </c>
      <c r="C13" s="37">
        <v>115</v>
      </c>
      <c r="D13" s="26"/>
      <c r="E13" s="26"/>
      <c r="F13" s="50">
        <v>4</v>
      </c>
      <c r="G13" s="8">
        <v>0.03</v>
      </c>
      <c r="H13" s="33"/>
    </row>
    <row r="14" spans="1:8" x14ac:dyDescent="0.15">
      <c r="A14" s="32" t="s">
        <v>101</v>
      </c>
      <c r="B14" s="35">
        <v>1589</v>
      </c>
      <c r="C14" s="22">
        <v>104</v>
      </c>
      <c r="F14" s="50">
        <v>3</v>
      </c>
      <c r="G14" s="8">
        <v>0.02</v>
      </c>
      <c r="H14" s="33"/>
    </row>
    <row r="15" spans="1:8" x14ac:dyDescent="0.15">
      <c r="A15" s="32" t="s">
        <v>124</v>
      </c>
      <c r="B15" s="57" t="s">
        <v>235</v>
      </c>
      <c r="C15" s="58">
        <f>B15-B14</f>
        <v>109</v>
      </c>
      <c r="F15" s="50">
        <v>2</v>
      </c>
      <c r="G15" s="8">
        <v>0.02</v>
      </c>
    </row>
    <row r="16" spans="1:8" x14ac:dyDescent="0.15">
      <c r="F16" s="50">
        <v>1</v>
      </c>
      <c r="G16" s="38">
        <v>0</v>
      </c>
    </row>
    <row r="17" spans="6:7" x14ac:dyDescent="0.15">
      <c r="F17" s="50"/>
      <c r="G17" s="38"/>
    </row>
  </sheetData>
  <mergeCells count="3">
    <mergeCell ref="A1:C1"/>
    <mergeCell ref="D1:E1"/>
    <mergeCell ref="F1:G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8F9D-3045-4D7E-9529-DA48F3A8882C}">
  <dimension ref="A1:M19"/>
  <sheetViews>
    <sheetView workbookViewId="0">
      <selection activeCell="A2" sqref="A2"/>
    </sheetView>
  </sheetViews>
  <sheetFormatPr defaultRowHeight="11.25" x14ac:dyDescent="0.15"/>
  <cols>
    <col min="1" max="1" width="28.140625" style="10" customWidth="1"/>
    <col min="2" max="7" width="19.140625" style="11" customWidth="1"/>
    <col min="8" max="11" width="12.28515625" style="11" customWidth="1"/>
    <col min="12" max="16384" width="9.140625" style="11"/>
  </cols>
  <sheetData>
    <row r="1" spans="1:13" s="20" customFormat="1" ht="15" customHeight="1" x14ac:dyDescent="0.25">
      <c r="A1" s="21" t="s">
        <v>51</v>
      </c>
      <c r="B1" s="60" t="s">
        <v>46</v>
      </c>
      <c r="C1" s="60"/>
      <c r="D1" s="60"/>
      <c r="E1" s="60" t="s">
        <v>47</v>
      </c>
      <c r="F1" s="60"/>
      <c r="G1" s="60"/>
      <c r="H1" s="14"/>
      <c r="I1" s="14"/>
      <c r="J1" s="14"/>
      <c r="K1" s="14"/>
    </row>
    <row r="2" spans="1:13" s="20" customFormat="1" ht="42.75" customHeight="1" x14ac:dyDescent="0.25">
      <c r="A2" s="20" t="s">
        <v>38</v>
      </c>
      <c r="B2" s="29" t="s">
        <v>39</v>
      </c>
      <c r="C2" s="29" t="s">
        <v>48</v>
      </c>
      <c r="D2" s="29" t="s">
        <v>126</v>
      </c>
      <c r="E2" s="29" t="s">
        <v>39</v>
      </c>
      <c r="F2" s="29" t="s">
        <v>48</v>
      </c>
      <c r="G2" s="29" t="s">
        <v>126</v>
      </c>
      <c r="H2" s="17"/>
      <c r="I2" s="18"/>
      <c r="J2" s="18"/>
      <c r="K2" s="18"/>
      <c r="L2" s="18"/>
      <c r="M2" s="18"/>
    </row>
    <row r="3" spans="1:13" s="20" customFormat="1" ht="15" customHeight="1" x14ac:dyDescent="0.25">
      <c r="A3" s="20" t="s">
        <v>3</v>
      </c>
      <c r="B3" s="52">
        <v>1.1000000000000001</v>
      </c>
      <c r="C3" s="52">
        <v>0.4</v>
      </c>
      <c r="D3" s="52">
        <v>0.1</v>
      </c>
      <c r="E3" s="52">
        <v>0.2</v>
      </c>
      <c r="F3" s="52">
        <v>0.1</v>
      </c>
      <c r="G3" s="52">
        <v>0</v>
      </c>
      <c r="H3" s="18"/>
      <c r="I3" s="18"/>
      <c r="J3" s="18"/>
      <c r="K3" s="18"/>
      <c r="L3" s="18"/>
      <c r="M3" s="18"/>
    </row>
    <row r="4" spans="1:13" s="20" customFormat="1" ht="15" customHeight="1" x14ac:dyDescent="0.25">
      <c r="A4" s="20" t="s">
        <v>40</v>
      </c>
      <c r="B4" s="53">
        <v>0.6</v>
      </c>
      <c r="C4" s="53">
        <v>0.3</v>
      </c>
      <c r="D4" s="53">
        <v>0.1</v>
      </c>
      <c r="E4" s="53">
        <v>0</v>
      </c>
      <c r="F4" s="53">
        <v>0</v>
      </c>
      <c r="G4" s="53">
        <v>0</v>
      </c>
    </row>
    <row r="5" spans="1:13" s="20" customFormat="1" ht="15" customHeight="1" x14ac:dyDescent="0.25">
      <c r="A5" s="20" t="s">
        <v>11</v>
      </c>
      <c r="B5" s="52">
        <v>21</v>
      </c>
      <c r="C5" s="52">
        <v>7.9</v>
      </c>
      <c r="D5" s="52">
        <v>5.6</v>
      </c>
      <c r="E5" s="52">
        <v>0.5</v>
      </c>
      <c r="F5" s="52">
        <v>0.1</v>
      </c>
      <c r="G5" s="52">
        <v>0.1</v>
      </c>
      <c r="H5" s="18"/>
      <c r="I5" s="18"/>
      <c r="J5" s="18"/>
    </row>
    <row r="6" spans="1:13" s="20" customFormat="1" ht="15" customHeight="1" x14ac:dyDescent="0.25">
      <c r="A6" s="20" t="s">
        <v>5</v>
      </c>
      <c r="B6" s="52">
        <v>15.9</v>
      </c>
      <c r="C6" s="52">
        <v>9.5</v>
      </c>
      <c r="D6" s="52">
        <v>3.2</v>
      </c>
      <c r="E6" s="52">
        <v>0.5</v>
      </c>
      <c r="F6" s="52">
        <v>0.2</v>
      </c>
      <c r="G6" s="52">
        <v>0.1</v>
      </c>
      <c r="H6" s="18"/>
      <c r="I6" s="18"/>
      <c r="J6" s="18"/>
    </row>
    <row r="7" spans="1:13" s="20" customFormat="1" ht="15" customHeight="1" x14ac:dyDescent="0.25">
      <c r="A7" s="20" t="s">
        <v>41</v>
      </c>
      <c r="B7" s="52">
        <v>19.899999999999999</v>
      </c>
      <c r="C7" s="52">
        <v>5.7</v>
      </c>
      <c r="D7" s="52">
        <v>6.3</v>
      </c>
      <c r="E7" s="52">
        <v>1</v>
      </c>
      <c r="F7" s="52">
        <v>0.2</v>
      </c>
      <c r="G7" s="52">
        <v>0.2</v>
      </c>
      <c r="H7" s="18"/>
      <c r="I7" s="18"/>
      <c r="J7" s="18"/>
    </row>
    <row r="8" spans="1:13" s="20" customFormat="1" ht="15" customHeight="1" x14ac:dyDescent="0.25">
      <c r="A8" s="20" t="s">
        <v>15</v>
      </c>
      <c r="B8" s="53">
        <v>9.3000000000000007</v>
      </c>
      <c r="C8" s="53">
        <v>1.9</v>
      </c>
      <c r="D8" s="53">
        <v>1.4</v>
      </c>
      <c r="E8" s="53">
        <v>0.3</v>
      </c>
      <c r="F8" s="53">
        <v>0.1</v>
      </c>
      <c r="G8" s="53">
        <v>0.1</v>
      </c>
    </row>
    <row r="9" spans="1:13" s="20" customFormat="1" ht="15" customHeight="1" x14ac:dyDescent="0.25">
      <c r="A9" s="20" t="s">
        <v>0</v>
      </c>
      <c r="B9" s="53">
        <v>2.4</v>
      </c>
      <c r="C9" s="53">
        <v>0.6</v>
      </c>
      <c r="D9" s="53">
        <v>0.5</v>
      </c>
      <c r="E9" s="53">
        <v>0.2</v>
      </c>
      <c r="F9" s="53">
        <v>0</v>
      </c>
      <c r="G9" s="53">
        <v>0</v>
      </c>
    </row>
    <row r="10" spans="1:13" s="20" customFormat="1" ht="15" customHeight="1" x14ac:dyDescent="0.25">
      <c r="A10" s="20" t="s">
        <v>42</v>
      </c>
      <c r="B10" s="53">
        <v>2</v>
      </c>
      <c r="C10" s="53">
        <v>0.1</v>
      </c>
      <c r="D10" s="53">
        <v>0</v>
      </c>
      <c r="E10" s="53">
        <v>0.2</v>
      </c>
      <c r="F10" s="53">
        <v>0</v>
      </c>
      <c r="G10" s="53">
        <v>0</v>
      </c>
    </row>
    <row r="11" spans="1:13" s="20" customFormat="1" ht="15" customHeight="1" x14ac:dyDescent="0.25">
      <c r="A11" s="20" t="s">
        <v>8</v>
      </c>
      <c r="B11" s="53">
        <v>0.8</v>
      </c>
      <c r="C11" s="53">
        <v>0.2</v>
      </c>
      <c r="D11" s="53">
        <v>0.1</v>
      </c>
      <c r="E11" s="53">
        <v>0.3</v>
      </c>
      <c r="F11" s="53">
        <v>0.1</v>
      </c>
      <c r="G11" s="53">
        <v>0.1</v>
      </c>
    </row>
    <row r="12" spans="1:13" s="20" customFormat="1" ht="15" customHeight="1" x14ac:dyDescent="0.25">
      <c r="A12" s="20" t="s">
        <v>14</v>
      </c>
      <c r="B12" s="53">
        <v>0.6</v>
      </c>
      <c r="C12" s="53">
        <v>0.1</v>
      </c>
      <c r="D12" s="53">
        <v>0.1</v>
      </c>
      <c r="E12" s="53">
        <v>0.1</v>
      </c>
      <c r="F12" s="53">
        <v>0</v>
      </c>
      <c r="G12" s="53">
        <v>0</v>
      </c>
    </row>
    <row r="13" spans="1:13" s="20" customFormat="1" ht="15" customHeight="1" x14ac:dyDescent="0.25">
      <c r="A13" s="20" t="s">
        <v>43</v>
      </c>
      <c r="B13" s="53">
        <v>3.1</v>
      </c>
      <c r="C13" s="53">
        <v>0.9</v>
      </c>
      <c r="D13" s="53">
        <v>0.5</v>
      </c>
      <c r="E13" s="53">
        <v>0.3</v>
      </c>
      <c r="F13" s="53">
        <v>0.1</v>
      </c>
      <c r="G13" s="53">
        <v>0</v>
      </c>
    </row>
    <row r="14" spans="1:13" s="20" customFormat="1" ht="15" customHeight="1" x14ac:dyDescent="0.25">
      <c r="A14" s="20" t="s">
        <v>2</v>
      </c>
      <c r="B14" s="53">
        <v>3.8</v>
      </c>
      <c r="C14" s="53">
        <v>1.4</v>
      </c>
      <c r="D14" s="53">
        <v>0.9</v>
      </c>
      <c r="E14" s="53">
        <v>0.7</v>
      </c>
      <c r="F14" s="53">
        <v>0.2</v>
      </c>
      <c r="G14" s="53">
        <v>0.1</v>
      </c>
    </row>
    <row r="15" spans="1:13" s="20" customFormat="1" ht="15" customHeight="1" x14ac:dyDescent="0.25">
      <c r="A15" s="20" t="s">
        <v>13</v>
      </c>
      <c r="B15" s="53">
        <v>0.1</v>
      </c>
      <c r="C15" s="53">
        <v>0</v>
      </c>
      <c r="D15" s="53">
        <v>0</v>
      </c>
      <c r="E15" s="53">
        <v>0.7</v>
      </c>
      <c r="F15" s="53">
        <v>0.2</v>
      </c>
      <c r="G15" s="53">
        <v>0.1</v>
      </c>
    </row>
    <row r="16" spans="1:13" s="20" customFormat="1" ht="15" customHeight="1" x14ac:dyDescent="0.25">
      <c r="A16" s="20" t="s">
        <v>6</v>
      </c>
      <c r="B16" s="53">
        <v>0.3</v>
      </c>
      <c r="C16" s="53">
        <v>0</v>
      </c>
      <c r="D16" s="53">
        <v>0</v>
      </c>
      <c r="E16" s="53">
        <v>0.4</v>
      </c>
      <c r="F16" s="53">
        <v>0.1</v>
      </c>
      <c r="G16" s="53">
        <v>0.1</v>
      </c>
    </row>
    <row r="17" spans="1:7" s="20" customFormat="1" ht="15" customHeight="1" x14ac:dyDescent="0.25">
      <c r="A17" s="20" t="s">
        <v>44</v>
      </c>
      <c r="B17" s="53">
        <v>1.6</v>
      </c>
      <c r="C17" s="53">
        <v>0.5</v>
      </c>
      <c r="D17" s="53">
        <v>0.4</v>
      </c>
      <c r="E17" s="53">
        <v>0.7</v>
      </c>
      <c r="F17" s="53">
        <v>0.1</v>
      </c>
      <c r="G17" s="53">
        <v>0.1</v>
      </c>
    </row>
    <row r="18" spans="1:7" s="20" customFormat="1" ht="15" customHeight="1" x14ac:dyDescent="0.25">
      <c r="A18" s="20" t="s">
        <v>45</v>
      </c>
      <c r="B18" s="53">
        <v>1.9</v>
      </c>
      <c r="C18" s="53">
        <v>0.7</v>
      </c>
      <c r="D18" s="53">
        <v>0.4</v>
      </c>
      <c r="E18" s="53">
        <v>0.3</v>
      </c>
      <c r="F18" s="53">
        <v>0.1</v>
      </c>
      <c r="G18" s="53">
        <v>0</v>
      </c>
    </row>
    <row r="19" spans="1:7" s="20" customFormat="1" ht="15" customHeight="1" x14ac:dyDescent="0.25">
      <c r="A19" s="20" t="s">
        <v>18</v>
      </c>
      <c r="B19" s="53">
        <v>84.3</v>
      </c>
      <c r="C19" s="53">
        <v>30.3</v>
      </c>
      <c r="D19" s="53">
        <v>19.600000000000001</v>
      </c>
      <c r="E19" s="53">
        <v>6.3</v>
      </c>
      <c r="F19" s="53">
        <v>1.5</v>
      </c>
      <c r="G19" s="53">
        <v>1</v>
      </c>
    </row>
  </sheetData>
  <mergeCells count="2">
    <mergeCell ref="E1:G1"/>
    <mergeCell ref="B1:D1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14C25-D986-4AE7-9023-8318CA96BECB}">
  <dimension ref="A1:M19"/>
  <sheetViews>
    <sheetView workbookViewId="0">
      <selection activeCell="A2" sqref="A2"/>
    </sheetView>
  </sheetViews>
  <sheetFormatPr defaultRowHeight="11.25" x14ac:dyDescent="0.15"/>
  <cols>
    <col min="1" max="1" width="28.140625" style="10" customWidth="1"/>
    <col min="2" max="7" width="19.140625" style="11" customWidth="1"/>
    <col min="8" max="11" width="12.28515625" style="11" customWidth="1"/>
    <col min="12" max="16384" width="9.140625" style="11"/>
  </cols>
  <sheetData>
    <row r="1" spans="1:13" s="20" customFormat="1" ht="15" customHeight="1" x14ac:dyDescent="0.25">
      <c r="A1" s="21" t="s">
        <v>51</v>
      </c>
      <c r="B1" s="60" t="s">
        <v>49</v>
      </c>
      <c r="C1" s="60"/>
      <c r="D1" s="60"/>
      <c r="E1" s="60" t="s">
        <v>50</v>
      </c>
      <c r="F1" s="60"/>
      <c r="G1" s="60"/>
      <c r="H1" s="14"/>
      <c r="I1" s="14"/>
      <c r="J1" s="14"/>
      <c r="K1" s="14"/>
    </row>
    <row r="2" spans="1:13" s="20" customFormat="1" ht="41.25" customHeight="1" x14ac:dyDescent="0.25">
      <c r="A2" s="28" t="s">
        <v>38</v>
      </c>
      <c r="B2" s="29" t="s">
        <v>39</v>
      </c>
      <c r="C2" s="29" t="s">
        <v>48</v>
      </c>
      <c r="D2" s="29" t="s">
        <v>126</v>
      </c>
      <c r="E2" s="29" t="s">
        <v>39</v>
      </c>
      <c r="F2" s="29" t="s">
        <v>48</v>
      </c>
      <c r="G2" s="29" t="s">
        <v>126</v>
      </c>
      <c r="H2" s="17"/>
      <c r="I2" s="18"/>
      <c r="J2" s="18"/>
      <c r="K2" s="18"/>
      <c r="L2" s="18"/>
      <c r="M2" s="18"/>
    </row>
    <row r="3" spans="1:13" s="20" customFormat="1" ht="15" customHeight="1" x14ac:dyDescent="0.25">
      <c r="A3" s="20" t="s">
        <v>3</v>
      </c>
      <c r="B3" s="48">
        <v>0.3</v>
      </c>
      <c r="C3" s="48">
        <v>0.1</v>
      </c>
      <c r="D3" s="48">
        <v>0.1</v>
      </c>
      <c r="E3" s="48">
        <v>0.9</v>
      </c>
      <c r="F3" s="48">
        <v>0.5</v>
      </c>
      <c r="G3" s="48">
        <v>0.2</v>
      </c>
      <c r="H3" s="18"/>
      <c r="I3" s="18"/>
      <c r="J3" s="18"/>
      <c r="K3" s="18"/>
      <c r="L3" s="18"/>
      <c r="M3" s="18"/>
    </row>
    <row r="4" spans="1:13" s="20" customFormat="1" ht="15" customHeight="1" x14ac:dyDescent="0.25">
      <c r="A4" s="20" t="s">
        <v>40</v>
      </c>
      <c r="B4" s="49">
        <v>0.1</v>
      </c>
      <c r="C4" s="49">
        <v>0</v>
      </c>
      <c r="D4" s="49">
        <v>0</v>
      </c>
      <c r="E4" s="49">
        <v>0.3</v>
      </c>
      <c r="F4" s="49">
        <v>0.2</v>
      </c>
      <c r="G4" s="49">
        <v>0.1</v>
      </c>
    </row>
    <row r="5" spans="1:13" s="20" customFormat="1" ht="15" customHeight="1" x14ac:dyDescent="0.25">
      <c r="A5" s="20" t="s">
        <v>11</v>
      </c>
      <c r="B5" s="48">
        <v>6.9</v>
      </c>
      <c r="C5" s="48">
        <v>2.6</v>
      </c>
      <c r="D5" s="48">
        <v>1.3</v>
      </c>
      <c r="E5" s="48">
        <v>6.9</v>
      </c>
      <c r="F5" s="48">
        <v>3.6</v>
      </c>
      <c r="G5" s="48">
        <v>1.9</v>
      </c>
      <c r="H5" s="18"/>
      <c r="I5" s="18"/>
      <c r="J5" s="18"/>
    </row>
    <row r="6" spans="1:13" s="20" customFormat="1" ht="15" customHeight="1" x14ac:dyDescent="0.25">
      <c r="A6" s="20" t="s">
        <v>5</v>
      </c>
      <c r="B6" s="48">
        <v>9.6999999999999993</v>
      </c>
      <c r="C6" s="48">
        <v>6</v>
      </c>
      <c r="D6" s="48">
        <v>1.6</v>
      </c>
      <c r="E6" s="48">
        <v>17.399999999999999</v>
      </c>
      <c r="F6" s="48">
        <v>12</v>
      </c>
      <c r="G6" s="48">
        <v>4.2</v>
      </c>
      <c r="H6" s="18"/>
      <c r="I6" s="18"/>
      <c r="J6" s="18"/>
    </row>
    <row r="7" spans="1:13" s="20" customFormat="1" ht="15" customHeight="1" x14ac:dyDescent="0.25">
      <c r="A7" s="20" t="s">
        <v>41</v>
      </c>
      <c r="B7" s="48">
        <v>17.100000000000001</v>
      </c>
      <c r="C7" s="48">
        <v>5.3</v>
      </c>
      <c r="D7" s="48">
        <v>5.2</v>
      </c>
      <c r="E7" s="48">
        <v>9.1999999999999993</v>
      </c>
      <c r="F7" s="48">
        <v>4</v>
      </c>
      <c r="G7" s="48">
        <v>3.3</v>
      </c>
      <c r="H7" s="18"/>
      <c r="I7" s="18"/>
      <c r="J7" s="18"/>
    </row>
    <row r="8" spans="1:13" s="20" customFormat="1" ht="15" customHeight="1" x14ac:dyDescent="0.25">
      <c r="A8" s="20" t="s">
        <v>15</v>
      </c>
      <c r="B8" s="49">
        <v>1.8</v>
      </c>
      <c r="C8" s="49">
        <v>0.4</v>
      </c>
      <c r="D8" s="49">
        <v>0.2</v>
      </c>
      <c r="E8" s="49">
        <v>1.8</v>
      </c>
      <c r="F8" s="49">
        <v>0.9</v>
      </c>
      <c r="G8" s="49">
        <v>0.5</v>
      </c>
    </row>
    <row r="9" spans="1:13" s="20" customFormat="1" ht="15" customHeight="1" x14ac:dyDescent="0.25">
      <c r="A9" s="20" t="s">
        <v>0</v>
      </c>
      <c r="B9" s="49">
        <v>10.5</v>
      </c>
      <c r="C9" s="49">
        <v>2.1</v>
      </c>
      <c r="D9" s="49">
        <v>1.9</v>
      </c>
      <c r="E9" s="49">
        <v>2.7</v>
      </c>
      <c r="F9" s="49">
        <v>0.9</v>
      </c>
      <c r="G9" s="49">
        <v>0.7</v>
      </c>
    </row>
    <row r="10" spans="1:13" s="20" customFormat="1" ht="15" customHeight="1" x14ac:dyDescent="0.25">
      <c r="A10" s="20" t="s">
        <v>42</v>
      </c>
      <c r="B10" s="49">
        <v>0.6</v>
      </c>
      <c r="C10" s="49">
        <v>0.1</v>
      </c>
      <c r="D10" s="49">
        <v>0.1</v>
      </c>
      <c r="E10" s="49">
        <v>1.1000000000000001</v>
      </c>
      <c r="F10" s="49">
        <v>0.3</v>
      </c>
      <c r="G10" s="49">
        <v>0.1</v>
      </c>
    </row>
    <row r="11" spans="1:13" s="20" customFormat="1" ht="15" customHeight="1" x14ac:dyDescent="0.25">
      <c r="A11" s="20" t="s">
        <v>8</v>
      </c>
      <c r="B11" s="49">
        <v>0.2</v>
      </c>
      <c r="C11" s="49">
        <v>0</v>
      </c>
      <c r="D11" s="49">
        <v>0</v>
      </c>
      <c r="E11" s="49">
        <v>1</v>
      </c>
      <c r="F11" s="49">
        <v>0.4</v>
      </c>
      <c r="G11" s="49">
        <v>0.2</v>
      </c>
    </row>
    <row r="12" spans="1:13" s="20" customFormat="1" ht="15" customHeight="1" x14ac:dyDescent="0.25">
      <c r="A12" s="20" t="s">
        <v>14</v>
      </c>
      <c r="B12" s="49">
        <v>0.6</v>
      </c>
      <c r="C12" s="49">
        <v>0.1</v>
      </c>
      <c r="D12" s="49">
        <v>0.1</v>
      </c>
      <c r="E12" s="49">
        <v>0.4</v>
      </c>
      <c r="F12" s="49">
        <v>0.1</v>
      </c>
      <c r="G12" s="49">
        <v>0.1</v>
      </c>
    </row>
    <row r="13" spans="1:13" s="20" customFormat="1" ht="15" customHeight="1" x14ac:dyDescent="0.25">
      <c r="A13" s="20" t="s">
        <v>43</v>
      </c>
      <c r="B13" s="49">
        <v>2.5</v>
      </c>
      <c r="C13" s="49">
        <v>0.7</v>
      </c>
      <c r="D13" s="49">
        <v>0.4</v>
      </c>
      <c r="E13" s="49">
        <v>2.4</v>
      </c>
      <c r="F13" s="49">
        <v>1.1000000000000001</v>
      </c>
      <c r="G13" s="49">
        <v>0.6</v>
      </c>
    </row>
    <row r="14" spans="1:13" s="20" customFormat="1" ht="15" customHeight="1" x14ac:dyDescent="0.25">
      <c r="A14" s="20" t="s">
        <v>2</v>
      </c>
      <c r="B14" s="49">
        <v>2.9</v>
      </c>
      <c r="C14" s="49">
        <v>1</v>
      </c>
      <c r="D14" s="49">
        <v>0.3</v>
      </c>
      <c r="E14" s="49">
        <v>5.7</v>
      </c>
      <c r="F14" s="49">
        <v>2.8</v>
      </c>
      <c r="G14" s="49">
        <v>1.5</v>
      </c>
    </row>
    <row r="15" spans="1:13" s="20" customFormat="1" ht="15" customHeight="1" x14ac:dyDescent="0.25">
      <c r="A15" s="20" t="s">
        <v>13</v>
      </c>
      <c r="B15" s="49">
        <v>0.1</v>
      </c>
      <c r="C15" s="49">
        <v>0</v>
      </c>
      <c r="D15" s="49">
        <v>0</v>
      </c>
      <c r="E15" s="49">
        <v>1.4</v>
      </c>
      <c r="F15" s="49">
        <v>0.5</v>
      </c>
      <c r="G15" s="49">
        <v>0.3</v>
      </c>
    </row>
    <row r="16" spans="1:13" s="20" customFormat="1" ht="15" customHeight="1" x14ac:dyDescent="0.25">
      <c r="A16" s="20" t="s">
        <v>6</v>
      </c>
      <c r="B16" s="49">
        <v>2</v>
      </c>
      <c r="C16" s="49">
        <v>0.1</v>
      </c>
      <c r="D16" s="49">
        <v>0</v>
      </c>
      <c r="E16" s="49">
        <v>1.3</v>
      </c>
      <c r="F16" s="49">
        <v>0.4</v>
      </c>
      <c r="G16" s="49">
        <v>0.2</v>
      </c>
    </row>
    <row r="17" spans="1:7" s="20" customFormat="1" ht="15" customHeight="1" x14ac:dyDescent="0.25">
      <c r="A17" s="20" t="s">
        <v>44</v>
      </c>
      <c r="B17" s="49">
        <v>5.5</v>
      </c>
      <c r="C17" s="49">
        <v>0.7</v>
      </c>
      <c r="D17" s="49">
        <v>0.4</v>
      </c>
      <c r="E17" s="49">
        <v>4</v>
      </c>
      <c r="F17" s="49">
        <v>1.4</v>
      </c>
      <c r="G17" s="49">
        <v>0.7</v>
      </c>
    </row>
    <row r="18" spans="1:7" s="20" customFormat="1" ht="15" customHeight="1" x14ac:dyDescent="0.25">
      <c r="A18" s="20" t="s">
        <v>45</v>
      </c>
      <c r="B18" s="49">
        <v>2.5</v>
      </c>
      <c r="C18" s="49">
        <v>0.5</v>
      </c>
      <c r="D18" s="49">
        <v>0.5</v>
      </c>
      <c r="E18" s="49">
        <v>2</v>
      </c>
      <c r="F18" s="49">
        <v>1</v>
      </c>
      <c r="G18" s="49">
        <v>0.5</v>
      </c>
    </row>
    <row r="19" spans="1:7" s="20" customFormat="1" ht="15" customHeight="1" x14ac:dyDescent="0.25">
      <c r="A19" s="20" t="s">
        <v>18</v>
      </c>
      <c r="B19" s="49" t="s">
        <v>186</v>
      </c>
      <c r="C19" s="49" t="s">
        <v>187</v>
      </c>
      <c r="D19" s="49" t="s">
        <v>188</v>
      </c>
      <c r="E19" s="49" t="s">
        <v>189</v>
      </c>
      <c r="F19" s="49" t="s">
        <v>190</v>
      </c>
      <c r="G19" s="49" t="s">
        <v>191</v>
      </c>
    </row>
  </sheetData>
  <mergeCells count="2">
    <mergeCell ref="B1:D1"/>
    <mergeCell ref="E1:G1"/>
  </mergeCells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51ABF-439B-4E40-B1E4-B5D50D91AF1F}">
  <dimension ref="A1:E62"/>
  <sheetViews>
    <sheetView topLeftCell="A28" workbookViewId="0">
      <selection activeCell="I56" sqref="I56"/>
    </sheetView>
  </sheetViews>
  <sheetFormatPr defaultRowHeight="11.25" x14ac:dyDescent="0.25"/>
  <cols>
    <col min="1" max="1" width="31.140625" style="1" customWidth="1"/>
    <col min="2" max="3" width="16.85546875" style="1" customWidth="1"/>
    <col min="4" max="13" width="11.28515625" style="1" customWidth="1"/>
    <col min="14" max="16384" width="9.140625" style="1"/>
  </cols>
  <sheetData>
    <row r="1" spans="1:2" ht="33.75" x14ac:dyDescent="0.25">
      <c r="B1" s="9" t="s">
        <v>60</v>
      </c>
    </row>
    <row r="2" spans="1:2" x14ac:dyDescent="0.15">
      <c r="A2" s="22" t="s">
        <v>52</v>
      </c>
      <c r="B2" s="23">
        <v>0.57899999999999996</v>
      </c>
    </row>
    <row r="3" spans="1:2" x14ac:dyDescent="0.15">
      <c r="A3" s="22" t="s">
        <v>53</v>
      </c>
      <c r="B3" s="23">
        <v>0.7609999999999999</v>
      </c>
    </row>
    <row r="4" spans="1:2" x14ac:dyDescent="0.15">
      <c r="A4" s="22" t="s">
        <v>54</v>
      </c>
      <c r="B4" s="23">
        <v>0.78700000000000003</v>
      </c>
    </row>
    <row r="5" spans="1:2" x14ac:dyDescent="0.15">
      <c r="A5" s="22" t="s">
        <v>55</v>
      </c>
      <c r="B5" s="23">
        <v>0.78900000000000003</v>
      </c>
    </row>
    <row r="6" spans="1:2" x14ac:dyDescent="0.15">
      <c r="A6" s="22" t="s">
        <v>56</v>
      </c>
      <c r="B6" s="23">
        <v>0.84400000000000008</v>
      </c>
    </row>
    <row r="7" spans="1:2" x14ac:dyDescent="0.15">
      <c r="A7" s="22" t="s">
        <v>57</v>
      </c>
      <c r="B7" s="23">
        <v>0.82799999999999996</v>
      </c>
    </row>
    <row r="8" spans="1:2" x14ac:dyDescent="0.15">
      <c r="A8" s="22" t="s">
        <v>58</v>
      </c>
      <c r="B8" s="23">
        <v>0.79400000000000004</v>
      </c>
    </row>
    <row r="9" spans="1:2" x14ac:dyDescent="0.15">
      <c r="A9" s="22" t="s">
        <v>59</v>
      </c>
      <c r="B9" s="24">
        <v>0.81</v>
      </c>
    </row>
    <row r="10" spans="1:2" x14ac:dyDescent="0.25">
      <c r="A10" s="1" t="s">
        <v>63</v>
      </c>
      <c r="B10" s="2">
        <v>0.83</v>
      </c>
    </row>
    <row r="11" spans="1:2" x14ac:dyDescent="0.25">
      <c r="A11" s="1" t="s">
        <v>64</v>
      </c>
      <c r="B11" s="2">
        <v>0.85</v>
      </c>
    </row>
    <row r="12" spans="1:2" x14ac:dyDescent="0.25">
      <c r="A12" s="1" t="s">
        <v>99</v>
      </c>
      <c r="B12" s="2">
        <v>0.87</v>
      </c>
    </row>
    <row r="13" spans="1:2" x14ac:dyDescent="0.25">
      <c r="A13" s="45" t="s">
        <v>102</v>
      </c>
      <c r="B13" s="2">
        <v>0.88</v>
      </c>
    </row>
    <row r="15" spans="1:2" x14ac:dyDescent="0.25">
      <c r="A15" s="26" t="s">
        <v>121</v>
      </c>
      <c r="B15" s="7" t="s">
        <v>120</v>
      </c>
    </row>
    <row r="16" spans="1:2" x14ac:dyDescent="0.25">
      <c r="A16" s="26" t="s">
        <v>97</v>
      </c>
      <c r="B16" s="7">
        <v>0.42756982866091758</v>
      </c>
    </row>
    <row r="17" spans="1:3" x14ac:dyDescent="0.25">
      <c r="A17" s="26" t="s">
        <v>94</v>
      </c>
      <c r="B17" s="7">
        <v>0.32640970955810383</v>
      </c>
    </row>
    <row r="18" spans="1:3" x14ac:dyDescent="0.25">
      <c r="A18" s="26" t="s">
        <v>95</v>
      </c>
      <c r="B18" s="7">
        <v>0.11656312140038533</v>
      </c>
    </row>
    <row r="19" spans="1:3" x14ac:dyDescent="0.25">
      <c r="A19" s="26" t="s">
        <v>96</v>
      </c>
      <c r="B19" s="7">
        <v>0.13070400478059738</v>
      </c>
    </row>
    <row r="20" spans="1:3" x14ac:dyDescent="0.25">
      <c r="A20" s="26" t="s">
        <v>127</v>
      </c>
      <c r="B20" s="2">
        <v>1</v>
      </c>
    </row>
    <row r="25" spans="1:3" x14ac:dyDescent="0.25">
      <c r="A25" s="1" t="s">
        <v>119</v>
      </c>
      <c r="B25" s="7" t="s">
        <v>120</v>
      </c>
    </row>
    <row r="26" spans="1:3" x14ac:dyDescent="0.25">
      <c r="A26" s="1" t="s">
        <v>66</v>
      </c>
      <c r="B26" s="7">
        <v>0.13700000000000001</v>
      </c>
    </row>
    <row r="27" spans="1:3" x14ac:dyDescent="0.25">
      <c r="A27" s="1" t="s">
        <v>65</v>
      </c>
      <c r="B27" s="7">
        <v>0.3</v>
      </c>
      <c r="C27" s="7"/>
    </row>
    <row r="28" spans="1:3" x14ac:dyDescent="0.25">
      <c r="A28" s="19">
        <v>350</v>
      </c>
      <c r="B28" s="7">
        <v>0.36099999999999999</v>
      </c>
      <c r="C28" s="7"/>
    </row>
    <row r="29" spans="1:3" x14ac:dyDescent="0.25">
      <c r="A29" s="1" t="s">
        <v>62</v>
      </c>
      <c r="B29" s="7">
        <v>0.20200000000000001</v>
      </c>
      <c r="C29" s="7"/>
    </row>
    <row r="30" spans="1:3" x14ac:dyDescent="0.25">
      <c r="A30" s="1" t="s">
        <v>34</v>
      </c>
      <c r="B30" s="2">
        <v>1</v>
      </c>
      <c r="C30" s="7"/>
    </row>
    <row r="31" spans="1:3" x14ac:dyDescent="0.25">
      <c r="C31" s="7"/>
    </row>
    <row r="32" spans="1:3" x14ac:dyDescent="0.25">
      <c r="C32" s="7"/>
    </row>
    <row r="33" spans="1:5" ht="45" x14ac:dyDescent="0.25">
      <c r="B33" s="9" t="s">
        <v>122</v>
      </c>
      <c r="C33" s="7"/>
    </row>
    <row r="34" spans="1:5" x14ac:dyDescent="0.15">
      <c r="A34" s="1" t="s">
        <v>59</v>
      </c>
      <c r="B34" s="46">
        <v>0.17399999999999999</v>
      </c>
      <c r="C34" s="7"/>
    </row>
    <row r="35" spans="1:5" x14ac:dyDescent="0.15">
      <c r="A35" s="42" t="s">
        <v>63</v>
      </c>
      <c r="B35" s="46">
        <v>0.19700000000000001</v>
      </c>
      <c r="C35" s="7"/>
    </row>
    <row r="36" spans="1:5" x14ac:dyDescent="0.25">
      <c r="A36" s="42" t="s">
        <v>64</v>
      </c>
      <c r="B36" s="7">
        <v>0.218</v>
      </c>
      <c r="C36" s="7"/>
      <c r="D36" s="2"/>
      <c r="E36" s="2"/>
    </row>
    <row r="37" spans="1:5" x14ac:dyDescent="0.25">
      <c r="A37" s="42" t="s">
        <v>99</v>
      </c>
      <c r="B37" s="7">
        <v>0.21199999999999999</v>
      </c>
      <c r="C37" s="7"/>
    </row>
    <row r="38" spans="1:5" x14ac:dyDescent="0.25">
      <c r="A38" s="42" t="s">
        <v>102</v>
      </c>
      <c r="B38" s="7">
        <v>0.20599999999999999</v>
      </c>
      <c r="C38" s="7"/>
    </row>
    <row r="39" spans="1:5" x14ac:dyDescent="0.25">
      <c r="A39" s="45" t="s">
        <v>128</v>
      </c>
      <c r="B39" s="7">
        <v>0.20200000000000001</v>
      </c>
      <c r="C39" s="2"/>
    </row>
    <row r="44" spans="1:5" ht="33.75" x14ac:dyDescent="0.25">
      <c r="B44" s="9" t="s">
        <v>61</v>
      </c>
    </row>
    <row r="45" spans="1:5" x14ac:dyDescent="0.15">
      <c r="A45" s="22" t="s">
        <v>98</v>
      </c>
      <c r="B45" s="7">
        <v>0.123</v>
      </c>
    </row>
    <row r="46" spans="1:5" x14ac:dyDescent="0.15">
      <c r="A46" s="22" t="s">
        <v>59</v>
      </c>
      <c r="B46" s="7">
        <v>0.107</v>
      </c>
    </row>
    <row r="47" spans="1:5" x14ac:dyDescent="0.25">
      <c r="A47" s="26" t="s">
        <v>63</v>
      </c>
      <c r="B47" s="30">
        <v>8.6999999999999994E-2</v>
      </c>
    </row>
    <row r="48" spans="1:5" x14ac:dyDescent="0.25">
      <c r="A48" s="26" t="s">
        <v>64</v>
      </c>
      <c r="B48" s="30">
        <v>8.7999999999999995E-2</v>
      </c>
    </row>
    <row r="49" spans="1:2" x14ac:dyDescent="0.25">
      <c r="A49" s="26" t="s">
        <v>99</v>
      </c>
      <c r="B49" s="30">
        <v>9.0999999999999998E-2</v>
      </c>
    </row>
    <row r="50" spans="1:2" x14ac:dyDescent="0.25">
      <c r="A50" s="25" t="s">
        <v>102</v>
      </c>
      <c r="B50" s="30">
        <v>9.6000000000000002E-2</v>
      </c>
    </row>
    <row r="51" spans="1:2" x14ac:dyDescent="0.25">
      <c r="A51" s="45" t="s">
        <v>128</v>
      </c>
      <c r="B51" s="30">
        <v>8.5000000000000006E-2</v>
      </c>
    </row>
    <row r="52" spans="1:2" x14ac:dyDescent="0.25">
      <c r="A52" s="25"/>
      <c r="B52" s="30"/>
    </row>
    <row r="53" spans="1:2" x14ac:dyDescent="0.25">
      <c r="A53" s="25"/>
      <c r="B53" s="30"/>
    </row>
    <row r="54" spans="1:2" x14ac:dyDescent="0.25">
      <c r="A54" s="25"/>
      <c r="B54" s="30"/>
    </row>
    <row r="55" spans="1:2" x14ac:dyDescent="0.25">
      <c r="A55" s="25"/>
      <c r="B55" s="30"/>
    </row>
    <row r="56" spans="1:2" x14ac:dyDescent="0.25">
      <c r="A56" s="25"/>
      <c r="B56" s="30"/>
    </row>
    <row r="57" spans="1:2" x14ac:dyDescent="0.25">
      <c r="A57" s="25"/>
      <c r="B57" s="30"/>
    </row>
    <row r="58" spans="1:2" x14ac:dyDescent="0.25">
      <c r="A58" s="25"/>
      <c r="B58" s="30"/>
    </row>
    <row r="59" spans="1:2" x14ac:dyDescent="0.25">
      <c r="A59" s="25"/>
      <c r="B59" s="30"/>
    </row>
    <row r="60" spans="1:2" x14ac:dyDescent="0.25">
      <c r="A60" s="25"/>
      <c r="B60" s="30"/>
    </row>
    <row r="61" spans="1:2" x14ac:dyDescent="0.25">
      <c r="A61" s="25"/>
      <c r="B61" s="30"/>
    </row>
    <row r="62" spans="1:2" x14ac:dyDescent="0.25">
      <c r="A62" s="25"/>
      <c r="B62" s="31"/>
    </row>
  </sheetData>
  <phoneticPr fontId="9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AEC59-1A83-4A85-8722-DE223CE09956}">
  <dimension ref="A1:J15"/>
  <sheetViews>
    <sheetView workbookViewId="0">
      <selection activeCell="E39" sqref="E39"/>
    </sheetView>
  </sheetViews>
  <sheetFormatPr defaultRowHeight="11.25" x14ac:dyDescent="0.25"/>
  <cols>
    <col min="1" max="9" width="10.85546875" style="27" customWidth="1"/>
    <col min="10" max="16384" width="9.140625" style="27"/>
  </cols>
  <sheetData>
    <row r="1" spans="1:10" x14ac:dyDescent="0.25">
      <c r="A1" s="59" t="s">
        <v>103</v>
      </c>
      <c r="B1" s="59"/>
      <c r="C1" s="59"/>
      <c r="D1" s="59"/>
      <c r="E1" s="59"/>
      <c r="F1" s="59"/>
      <c r="G1" s="59"/>
      <c r="H1" s="59"/>
      <c r="I1" s="59"/>
    </row>
    <row r="2" spans="1:10" s="9" customFormat="1" ht="30.75" customHeight="1" x14ac:dyDescent="0.25">
      <c r="A2" s="9" t="s">
        <v>104</v>
      </c>
      <c r="B2" s="9" t="s">
        <v>105</v>
      </c>
      <c r="C2" s="9" t="s">
        <v>106</v>
      </c>
      <c r="D2" s="9" t="s">
        <v>107</v>
      </c>
      <c r="E2" s="9" t="s">
        <v>108</v>
      </c>
      <c r="F2" s="9" t="s">
        <v>109</v>
      </c>
      <c r="G2" s="9" t="s">
        <v>110</v>
      </c>
      <c r="H2" s="9" t="s">
        <v>111</v>
      </c>
      <c r="I2" s="9" t="s">
        <v>112</v>
      </c>
    </row>
    <row r="3" spans="1:10" x14ac:dyDescent="0.25">
      <c r="A3" s="27" t="s">
        <v>113</v>
      </c>
      <c r="B3" s="50" t="s">
        <v>156</v>
      </c>
      <c r="C3" s="50" t="s">
        <v>157</v>
      </c>
      <c r="D3" s="39">
        <v>3249</v>
      </c>
      <c r="E3" s="50" t="s">
        <v>158</v>
      </c>
      <c r="F3" s="50" t="s">
        <v>159</v>
      </c>
      <c r="G3" s="50" t="s">
        <v>160</v>
      </c>
      <c r="H3" s="50" t="s">
        <v>161</v>
      </c>
      <c r="I3" s="18">
        <v>153700</v>
      </c>
      <c r="J3" s="50"/>
    </row>
    <row r="4" spans="1:10" x14ac:dyDescent="0.25">
      <c r="A4" s="27" t="s">
        <v>114</v>
      </c>
      <c r="B4" s="50" t="s">
        <v>162</v>
      </c>
      <c r="C4" s="50" t="s">
        <v>163</v>
      </c>
      <c r="D4" s="39">
        <v>3136</v>
      </c>
      <c r="E4" s="50" t="s">
        <v>164</v>
      </c>
      <c r="F4" s="50" t="s">
        <v>165</v>
      </c>
      <c r="G4" s="50" t="s">
        <v>166</v>
      </c>
      <c r="H4" s="50" t="s">
        <v>167</v>
      </c>
      <c r="I4" s="18">
        <v>150400</v>
      </c>
      <c r="J4" s="50"/>
    </row>
    <row r="5" spans="1:10" x14ac:dyDescent="0.25">
      <c r="A5" s="27" t="s">
        <v>115</v>
      </c>
      <c r="B5" s="50" t="s">
        <v>168</v>
      </c>
      <c r="C5" s="50" t="s">
        <v>169</v>
      </c>
      <c r="D5" s="39">
        <v>3460</v>
      </c>
      <c r="E5" s="50" t="s">
        <v>170</v>
      </c>
      <c r="F5" s="50" t="s">
        <v>171</v>
      </c>
      <c r="G5" s="50" t="s">
        <v>172</v>
      </c>
      <c r="H5" s="50" t="s">
        <v>173</v>
      </c>
      <c r="I5" s="18">
        <v>148700</v>
      </c>
      <c r="J5" s="50"/>
    </row>
    <row r="6" spans="1:10" x14ac:dyDescent="0.25">
      <c r="A6" s="27" t="s">
        <v>117</v>
      </c>
      <c r="B6" s="50" t="s">
        <v>174</v>
      </c>
      <c r="C6" s="50" t="s">
        <v>175</v>
      </c>
      <c r="D6" s="39">
        <v>2942</v>
      </c>
      <c r="E6" s="50" t="s">
        <v>176</v>
      </c>
      <c r="F6" s="50" t="s">
        <v>177</v>
      </c>
      <c r="G6" s="50" t="s">
        <v>178</v>
      </c>
      <c r="H6" s="50" t="s">
        <v>179</v>
      </c>
      <c r="I6" s="18">
        <v>120400</v>
      </c>
      <c r="J6" s="50"/>
    </row>
    <row r="7" spans="1:10" x14ac:dyDescent="0.25">
      <c r="A7" s="27" t="s">
        <v>118</v>
      </c>
      <c r="B7" s="50" t="s">
        <v>180</v>
      </c>
      <c r="C7" s="50" t="s">
        <v>181</v>
      </c>
      <c r="D7" s="39">
        <v>2787</v>
      </c>
      <c r="E7" s="50" t="s">
        <v>182</v>
      </c>
      <c r="F7" s="50" t="s">
        <v>183</v>
      </c>
      <c r="G7" s="50" t="s">
        <v>184</v>
      </c>
      <c r="H7" s="50" t="s">
        <v>185</v>
      </c>
      <c r="I7" s="18">
        <v>124300</v>
      </c>
      <c r="J7" s="50"/>
    </row>
    <row r="9" spans="1:10" x14ac:dyDescent="0.25">
      <c r="A9" s="59" t="s">
        <v>116</v>
      </c>
      <c r="B9" s="59"/>
      <c r="C9" s="59"/>
      <c r="D9" s="59"/>
      <c r="E9" s="59"/>
      <c r="F9" s="59"/>
      <c r="G9" s="59"/>
      <c r="H9" s="59"/>
      <c r="I9" s="59"/>
    </row>
    <row r="10" spans="1:10" ht="22.5" x14ac:dyDescent="0.25">
      <c r="A10" s="9" t="s">
        <v>104</v>
      </c>
      <c r="B10" s="9" t="s">
        <v>105</v>
      </c>
      <c r="C10" s="9" t="s">
        <v>106</v>
      </c>
      <c r="D10" s="9" t="s">
        <v>107</v>
      </c>
      <c r="E10" s="9" t="s">
        <v>108</v>
      </c>
      <c r="F10" s="9" t="s">
        <v>109</v>
      </c>
      <c r="G10" s="9" t="s">
        <v>110</v>
      </c>
      <c r="H10" s="9" t="s">
        <v>111</v>
      </c>
      <c r="I10" s="9" t="s">
        <v>112</v>
      </c>
    </row>
    <row r="11" spans="1:10" x14ac:dyDescent="0.25">
      <c r="A11" s="27" t="s">
        <v>113</v>
      </c>
      <c r="B11" s="50" t="s">
        <v>129</v>
      </c>
      <c r="C11" s="50" t="s">
        <v>131</v>
      </c>
      <c r="D11" s="39">
        <v>2837</v>
      </c>
      <c r="E11" s="50" t="s">
        <v>136</v>
      </c>
      <c r="F11" s="50" t="s">
        <v>141</v>
      </c>
      <c r="G11" s="50" t="s">
        <v>146</v>
      </c>
      <c r="H11" s="50" t="s">
        <v>151</v>
      </c>
      <c r="I11" s="18">
        <v>64700</v>
      </c>
    </row>
    <row r="12" spans="1:10" x14ac:dyDescent="0.25">
      <c r="A12" s="27" t="s">
        <v>114</v>
      </c>
      <c r="B12" s="50" t="s">
        <v>129</v>
      </c>
      <c r="C12" s="50" t="s">
        <v>132</v>
      </c>
      <c r="D12" s="39">
        <v>2559</v>
      </c>
      <c r="E12" s="50" t="s">
        <v>137</v>
      </c>
      <c r="F12" s="50" t="s">
        <v>142</v>
      </c>
      <c r="G12" s="50" t="s">
        <v>147</v>
      </c>
      <c r="H12" s="50" t="s">
        <v>152</v>
      </c>
      <c r="I12" s="18">
        <v>63300</v>
      </c>
    </row>
    <row r="13" spans="1:10" x14ac:dyDescent="0.25">
      <c r="A13" s="27" t="s">
        <v>115</v>
      </c>
      <c r="B13" s="50" t="s">
        <v>129</v>
      </c>
      <c r="C13" s="50" t="s">
        <v>133</v>
      </c>
      <c r="D13" s="39">
        <v>2491</v>
      </c>
      <c r="E13" s="50" t="s">
        <v>138</v>
      </c>
      <c r="F13" s="50" t="s">
        <v>143</v>
      </c>
      <c r="G13" s="50" t="s">
        <v>148</v>
      </c>
      <c r="H13" s="50" t="s">
        <v>153</v>
      </c>
      <c r="I13" s="18">
        <v>62400</v>
      </c>
    </row>
    <row r="14" spans="1:10" x14ac:dyDescent="0.25">
      <c r="A14" s="40" t="s">
        <v>117</v>
      </c>
      <c r="B14" s="50" t="s">
        <v>130</v>
      </c>
      <c r="C14" s="50" t="s">
        <v>134</v>
      </c>
      <c r="D14" s="39">
        <v>1132</v>
      </c>
      <c r="E14" s="43" t="s">
        <v>140</v>
      </c>
      <c r="F14" s="50" t="s">
        <v>144</v>
      </c>
      <c r="G14" s="50" t="s">
        <v>149</v>
      </c>
      <c r="H14" s="50" t="s">
        <v>154</v>
      </c>
      <c r="I14" s="18">
        <v>56600</v>
      </c>
    </row>
    <row r="15" spans="1:10" x14ac:dyDescent="0.25">
      <c r="A15" s="27" t="s">
        <v>118</v>
      </c>
      <c r="B15" s="50" t="s">
        <v>130</v>
      </c>
      <c r="C15" s="50" t="s">
        <v>135</v>
      </c>
      <c r="D15" s="39">
        <v>932</v>
      </c>
      <c r="E15" s="43" t="s">
        <v>139</v>
      </c>
      <c r="F15" s="50" t="s">
        <v>145</v>
      </c>
      <c r="G15" s="50" t="s">
        <v>150</v>
      </c>
      <c r="H15" s="50" t="s">
        <v>155</v>
      </c>
      <c r="I15" s="18">
        <v>59100</v>
      </c>
    </row>
  </sheetData>
  <mergeCells count="2">
    <mergeCell ref="A1:I1"/>
    <mergeCell ref="A9:I9"/>
  </mergeCells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7D50B-2520-4404-A857-106BA8C5CE7D}">
  <dimension ref="A1:D20"/>
  <sheetViews>
    <sheetView workbookViewId="0">
      <selection activeCell="D24" sqref="D24"/>
    </sheetView>
  </sheetViews>
  <sheetFormatPr defaultRowHeight="11.25" x14ac:dyDescent="0.15"/>
  <cols>
    <col min="1" max="1" width="9.140625" style="32"/>
    <col min="2" max="2" width="10.5703125" style="32" customWidth="1"/>
    <col min="3" max="4" width="9.28515625" style="32" bestFit="1" customWidth="1"/>
    <col min="5" max="16384" width="9.140625" style="32"/>
  </cols>
  <sheetData>
    <row r="1" spans="1:4" ht="45" x14ac:dyDescent="0.15">
      <c r="A1" s="9" t="s">
        <v>38</v>
      </c>
      <c r="B1" s="9" t="s">
        <v>74</v>
      </c>
      <c r="C1" s="9" t="s">
        <v>72</v>
      </c>
      <c r="D1" s="9" t="s">
        <v>73</v>
      </c>
    </row>
    <row r="2" spans="1:4" x14ac:dyDescent="0.15">
      <c r="A2" s="32" t="s">
        <v>0</v>
      </c>
      <c r="B2" s="44">
        <v>0.36351589000722906</v>
      </c>
      <c r="C2" s="44">
        <v>0.68713639301874596</v>
      </c>
      <c r="D2" s="44">
        <v>0.93104934281404872</v>
      </c>
    </row>
    <row r="3" spans="1:4" x14ac:dyDescent="0.15">
      <c r="A3" s="32" t="s">
        <v>1</v>
      </c>
      <c r="B3" s="44">
        <v>5.8313041125541129E-2</v>
      </c>
      <c r="C3" s="44">
        <v>0.34210526315789475</v>
      </c>
      <c r="D3" s="44">
        <v>0.94736842105263153</v>
      </c>
    </row>
    <row r="4" spans="1:4" x14ac:dyDescent="0.15">
      <c r="A4" s="32" t="s">
        <v>2</v>
      </c>
      <c r="B4" s="44">
        <v>0.39808878963131261</v>
      </c>
      <c r="C4" s="44">
        <v>0.44378035113933506</v>
      </c>
      <c r="D4" s="44">
        <v>0.95069107209562942</v>
      </c>
    </row>
    <row r="5" spans="1:4" x14ac:dyDescent="0.15">
      <c r="A5" s="32" t="s">
        <v>3</v>
      </c>
      <c r="B5" s="44">
        <v>7.50285654928846E-2</v>
      </c>
      <c r="C5" s="44">
        <v>0.49701195219123506</v>
      </c>
      <c r="D5" s="44">
        <v>0.93625498007968122</v>
      </c>
    </row>
    <row r="6" spans="1:4" x14ac:dyDescent="0.15">
      <c r="A6" s="32" t="s">
        <v>4</v>
      </c>
      <c r="B6" s="44">
        <v>0.4799005681818182</v>
      </c>
      <c r="C6" s="44">
        <v>0.55794587092297021</v>
      </c>
      <c r="D6" s="44">
        <v>0.9569743233865371</v>
      </c>
    </row>
    <row r="7" spans="1:4" x14ac:dyDescent="0.15">
      <c r="A7" s="32" t="s">
        <v>5</v>
      </c>
      <c r="B7" s="44">
        <v>0.41901638713648259</v>
      </c>
      <c r="C7" s="44">
        <v>0.56274242583079992</v>
      </c>
      <c r="D7" s="44">
        <v>0.95712338819582765</v>
      </c>
    </row>
    <row r="8" spans="1:4" x14ac:dyDescent="0.15">
      <c r="A8" s="32" t="s">
        <v>6</v>
      </c>
      <c r="B8" s="44">
        <v>0.3268769113149847</v>
      </c>
      <c r="C8" s="44">
        <v>0.53917301414581065</v>
      </c>
      <c r="D8" s="44">
        <v>0.95321001088139279</v>
      </c>
    </row>
    <row r="9" spans="1:4" x14ac:dyDescent="0.15">
      <c r="A9" s="32" t="s">
        <v>7</v>
      </c>
      <c r="B9" s="44">
        <v>0.35469554030874784</v>
      </c>
      <c r="C9" s="44">
        <v>0.6</v>
      </c>
      <c r="D9" s="44">
        <v>0.97222222222222221</v>
      </c>
    </row>
    <row r="10" spans="1:4" x14ac:dyDescent="0.15">
      <c r="A10" s="32" t="s">
        <v>8</v>
      </c>
      <c r="B10" s="44">
        <v>0.15524404264214048</v>
      </c>
      <c r="C10" s="44">
        <v>0.29856584093872229</v>
      </c>
      <c r="D10" s="44">
        <v>0.95176010430247715</v>
      </c>
    </row>
    <row r="11" spans="1:4" x14ac:dyDescent="0.15">
      <c r="A11" s="32" t="s">
        <v>9</v>
      </c>
      <c r="B11" s="44">
        <v>0.43663527867053381</v>
      </c>
      <c r="C11" s="44">
        <v>0.50180878552971575</v>
      </c>
      <c r="D11" s="44">
        <v>0.95736434108527135</v>
      </c>
    </row>
    <row r="12" spans="1:4" x14ac:dyDescent="0.15">
      <c r="A12" s="32" t="s">
        <v>10</v>
      </c>
      <c r="B12" s="44">
        <v>0.18638847675568743</v>
      </c>
      <c r="C12" s="44">
        <v>0.17429718875502009</v>
      </c>
      <c r="D12" s="44">
        <v>0.94698795180722894</v>
      </c>
    </row>
    <row r="13" spans="1:4" x14ac:dyDescent="0.15">
      <c r="A13" s="32" t="s">
        <v>11</v>
      </c>
      <c r="B13" s="44">
        <v>0.50520611124279058</v>
      </c>
      <c r="C13" s="44">
        <v>0.59242661886623349</v>
      </c>
      <c r="D13" s="44">
        <v>0.95429083576069906</v>
      </c>
    </row>
    <row r="14" spans="1:4" x14ac:dyDescent="0.15">
      <c r="A14" s="32" t="s">
        <v>12</v>
      </c>
      <c r="B14" s="44">
        <v>0.34752467417436417</v>
      </c>
      <c r="C14" s="44">
        <v>0.35832642916321455</v>
      </c>
      <c r="D14" s="44">
        <v>0.95251874260160463</v>
      </c>
    </row>
    <row r="15" spans="1:4" x14ac:dyDescent="0.15">
      <c r="A15" s="32" t="s">
        <v>13</v>
      </c>
      <c r="B15" s="44">
        <v>0.14645672957536629</v>
      </c>
      <c r="C15" s="44">
        <v>0.54589371980676327</v>
      </c>
      <c r="D15" s="44">
        <v>0.93961352657004826</v>
      </c>
    </row>
    <row r="16" spans="1:4" x14ac:dyDescent="0.15">
      <c r="A16" s="32" t="s">
        <v>14</v>
      </c>
      <c r="B16" s="44">
        <v>0.27848992170581371</v>
      </c>
      <c r="C16" s="44">
        <v>0.44150298889837747</v>
      </c>
      <c r="D16" s="44">
        <v>0.95644748078565334</v>
      </c>
    </row>
    <row r="17" spans="1:4" x14ac:dyDescent="0.15">
      <c r="A17" s="32" t="s">
        <v>15</v>
      </c>
      <c r="B17" s="44">
        <v>0.39569453076444999</v>
      </c>
      <c r="C17" s="44">
        <v>0.51614370168258294</v>
      </c>
      <c r="D17" s="44">
        <v>0.96225557071396084</v>
      </c>
    </row>
    <row r="18" spans="1:4" x14ac:dyDescent="0.15">
      <c r="A18" s="32" t="s">
        <v>16</v>
      </c>
      <c r="B18" s="44">
        <v>0.46175198141179152</v>
      </c>
      <c r="C18" s="44">
        <v>0.58011001484327251</v>
      </c>
      <c r="D18" s="44">
        <v>0.95023138042434296</v>
      </c>
    </row>
    <row r="19" spans="1:4" x14ac:dyDescent="0.15">
      <c r="A19" s="32" t="s">
        <v>17</v>
      </c>
      <c r="B19" s="44">
        <v>0.21190899069083782</v>
      </c>
      <c r="C19" s="44">
        <v>0.52260198456449836</v>
      </c>
      <c r="D19" s="44">
        <v>0.90132304299889743</v>
      </c>
    </row>
    <row r="20" spans="1:4" x14ac:dyDescent="0.15">
      <c r="A20" s="32" t="s">
        <v>18</v>
      </c>
      <c r="B20" s="44">
        <v>0.34589402981881961</v>
      </c>
      <c r="C20" s="44">
        <v>0.51886709006315568</v>
      </c>
      <c r="D20" s="44">
        <v>0.95002388239248503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2DCC0-5B00-4464-8124-B3D9A00759AB}">
  <dimension ref="A1:C20"/>
  <sheetViews>
    <sheetView workbookViewId="0">
      <selection activeCell="N20" sqref="N20"/>
    </sheetView>
  </sheetViews>
  <sheetFormatPr defaultRowHeight="11.25" x14ac:dyDescent="0.15"/>
  <cols>
    <col min="1" max="1" width="34.7109375" style="32" customWidth="1"/>
    <col min="2" max="2" width="12.7109375" style="32" bestFit="1" customWidth="1"/>
    <col min="3" max="3" width="10.5703125" style="32" customWidth="1"/>
    <col min="4" max="16384" width="9.140625" style="32"/>
  </cols>
  <sheetData>
    <row r="1" spans="1:3" ht="33.75" x14ac:dyDescent="0.15">
      <c r="A1" s="9" t="s">
        <v>38</v>
      </c>
      <c r="B1" s="9" t="s">
        <v>193</v>
      </c>
      <c r="C1" s="9" t="s">
        <v>192</v>
      </c>
    </row>
    <row r="2" spans="1:3" x14ac:dyDescent="0.15">
      <c r="A2" s="32" t="s">
        <v>0</v>
      </c>
      <c r="B2" s="54">
        <v>0.10059700114357149</v>
      </c>
      <c r="C2" s="54">
        <v>8.173451879581968E-2</v>
      </c>
    </row>
    <row r="3" spans="1:3" x14ac:dyDescent="0.15">
      <c r="A3" s="32" t="s">
        <v>1</v>
      </c>
      <c r="B3" s="54">
        <v>1.7402174916718164E-4</v>
      </c>
      <c r="C3" s="54">
        <v>7.625782075945857E-4</v>
      </c>
    </row>
    <row r="4" spans="1:3" x14ac:dyDescent="0.15">
      <c r="A4" s="32" t="s">
        <v>2</v>
      </c>
      <c r="B4" s="54">
        <v>6.0609289209941256E-2</v>
      </c>
      <c r="C4" s="54">
        <v>4.7418499454063331E-2</v>
      </c>
    </row>
    <row r="5" spans="1:3" x14ac:dyDescent="0.15">
      <c r="A5" s="32" t="s">
        <v>3</v>
      </c>
      <c r="B5" s="54">
        <v>8.9709987427816495E-3</v>
      </c>
      <c r="C5" s="54">
        <v>1.788592523267301E-2</v>
      </c>
    </row>
    <row r="6" spans="1:3" x14ac:dyDescent="0.15">
      <c r="A6" s="32" t="s">
        <v>4</v>
      </c>
      <c r="B6" s="54">
        <v>2.4277809740956197E-2</v>
      </c>
      <c r="C6" s="54">
        <v>2.5494375985718989E-2</v>
      </c>
    </row>
    <row r="7" spans="1:3" x14ac:dyDescent="0.15">
      <c r="A7" s="32" t="s">
        <v>5</v>
      </c>
      <c r="B7" s="54">
        <v>0.11395938545462295</v>
      </c>
      <c r="C7" s="54">
        <v>0.16849512123260368</v>
      </c>
    </row>
    <row r="8" spans="1:3" x14ac:dyDescent="0.15">
      <c r="A8" s="32" t="s">
        <v>6</v>
      </c>
      <c r="B8" s="54">
        <v>2.1790009020719241E-2</v>
      </c>
      <c r="C8" s="54">
        <v>3.2548224405968905E-2</v>
      </c>
    </row>
    <row r="9" spans="1:3" x14ac:dyDescent="0.15">
      <c r="A9" s="32" t="s">
        <v>7</v>
      </c>
      <c r="B9" s="54">
        <v>7.8167728554483021E-3</v>
      </c>
      <c r="C9" s="54">
        <v>5.0780776096639455E-3</v>
      </c>
    </row>
    <row r="10" spans="1:3" x14ac:dyDescent="0.15">
      <c r="A10" s="32" t="s">
        <v>8</v>
      </c>
      <c r="B10" s="54">
        <v>1.3618089738399142E-2</v>
      </c>
      <c r="C10" s="54">
        <v>1.374373905960242E-2</v>
      </c>
    </row>
    <row r="11" spans="1:3" x14ac:dyDescent="0.15">
      <c r="A11" s="32" t="s">
        <v>9</v>
      </c>
      <c r="B11" s="54">
        <v>5.3673279493135016E-2</v>
      </c>
      <c r="C11" s="54">
        <v>6.8198755611015793E-2</v>
      </c>
    </row>
    <row r="12" spans="1:3" x14ac:dyDescent="0.15">
      <c r="A12" s="32" t="s">
        <v>10</v>
      </c>
      <c r="B12" s="54">
        <v>1.8377051858481253E-2</v>
      </c>
      <c r="C12" s="54">
        <v>2.2530719769840033E-2</v>
      </c>
    </row>
    <row r="13" spans="1:3" x14ac:dyDescent="0.15">
      <c r="A13" s="32" t="s">
        <v>11</v>
      </c>
      <c r="B13" s="54">
        <v>0.14112098418177815</v>
      </c>
      <c r="C13" s="54">
        <v>7.8805525225740483E-2</v>
      </c>
    </row>
    <row r="14" spans="1:3" x14ac:dyDescent="0.15">
      <c r="A14" s="32" t="s">
        <v>12</v>
      </c>
      <c r="B14" s="54">
        <v>9.0370559781798032E-2</v>
      </c>
      <c r="C14" s="54">
        <v>0.13648416783653097</v>
      </c>
    </row>
    <row r="15" spans="1:3" x14ac:dyDescent="0.15">
      <c r="A15" s="32" t="s">
        <v>13</v>
      </c>
      <c r="B15" s="54">
        <v>3.6686625895856863E-3</v>
      </c>
      <c r="C15" s="54">
        <v>7.3311495866479484E-3</v>
      </c>
    </row>
    <row r="16" spans="1:3" x14ac:dyDescent="0.15">
      <c r="A16" s="32" t="s">
        <v>14</v>
      </c>
      <c r="B16" s="54">
        <v>1.4092210218272994E-2</v>
      </c>
      <c r="C16" s="54">
        <v>2.0797587479852338E-2</v>
      </c>
    </row>
    <row r="17" spans="1:3" x14ac:dyDescent="0.15">
      <c r="A17" s="32" t="s">
        <v>15</v>
      </c>
      <c r="B17" s="54">
        <v>6.223230838074538E-2</v>
      </c>
      <c r="C17" s="54">
        <v>3.9030139170522886E-2</v>
      </c>
    </row>
    <row r="18" spans="1:3" x14ac:dyDescent="0.15">
      <c r="A18" s="32" t="s">
        <v>16</v>
      </c>
      <c r="B18" s="54">
        <v>0.24336408901390044</v>
      </c>
      <c r="C18" s="54">
        <v>0.20147662871106953</v>
      </c>
    </row>
    <row r="19" spans="1:3" x14ac:dyDescent="0.15">
      <c r="A19" s="32" t="s">
        <v>17</v>
      </c>
      <c r="B19" s="54">
        <v>2.1287476826695646E-2</v>
      </c>
      <c r="C19" s="54">
        <v>3.2184266625071491E-2</v>
      </c>
    </row>
    <row r="20" spans="1:3" x14ac:dyDescent="0.15">
      <c r="A20" s="32" t="s">
        <v>18</v>
      </c>
      <c r="B20" s="44">
        <v>1</v>
      </c>
      <c r="C20" s="44">
        <v>1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Notes</vt:lpstr>
      <vt:lpstr>Table 1</vt:lpstr>
      <vt:lpstr>Table 2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TWSS Statistic Update</dc:title>
  <dc:subject>The statistics in this document are based on the COVID-19 Provisional Wage Subsidy Scheme</dc:subject>
  <dc:creator>Revenue Commissioners</dc:creator>
  <cp:keywords>TWSS, Temporary Wage Supplement Scheme, research, statistics, june 2020</cp:keywords>
  <cp:lastModifiedBy>Robertson, Maria</cp:lastModifiedBy>
  <dcterms:created xsi:type="dcterms:W3CDTF">2020-05-12T11:17:19Z</dcterms:created>
  <dcterms:modified xsi:type="dcterms:W3CDTF">2020-06-25T09:48:47Z</dcterms:modified>
</cp:coreProperties>
</file>